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2 2°Serie" sheetId="1" r:id="rId1"/>
  </sheets>
  <definedNames/>
  <calcPr fullCalcOnLoad="1"/>
</workbook>
</file>

<file path=xl/sharedStrings.xml><?xml version="1.0" encoding="utf-8"?>
<sst xmlns="http://schemas.openxmlformats.org/spreadsheetml/2006/main" count="148" uniqueCount="78">
  <si>
    <t>PC Bastia</t>
  </si>
  <si>
    <t>APS Gubbio</t>
  </si>
  <si>
    <t>Societa'</t>
  </si>
  <si>
    <t>Concorrente</t>
  </si>
  <si>
    <t>Class.</t>
  </si>
  <si>
    <t>Piazz.                  1°prova</t>
  </si>
  <si>
    <t>Peso</t>
  </si>
  <si>
    <t>Piazz.                      2°prova</t>
  </si>
  <si>
    <t>Piazz.          3°prova</t>
  </si>
  <si>
    <t>Piazz.            4°prova</t>
  </si>
  <si>
    <t>Penalita.</t>
  </si>
  <si>
    <t>Scarto</t>
  </si>
  <si>
    <t>Penalita'Totali</t>
  </si>
  <si>
    <t>Peso Complessivo</t>
  </si>
  <si>
    <t>Quintana S.Marco</t>
  </si>
  <si>
    <t>Cormorano Club</t>
  </si>
  <si>
    <t>BALDACCI LUCA</t>
  </si>
  <si>
    <t>ROSSI GUIDO</t>
  </si>
  <si>
    <t>BAZZUCCHI LUCIO</t>
  </si>
  <si>
    <t>BERTINI STEFANO</t>
  </si>
  <si>
    <t>RASPA DANTE</t>
  </si>
  <si>
    <t>GAGGIOLI ROMEO</t>
  </si>
  <si>
    <t>SARGENTI DANIELE</t>
  </si>
  <si>
    <t>STELLA SILVIO</t>
  </si>
  <si>
    <t>FIORUCCI GIORGIO</t>
  </si>
  <si>
    <t>NUTI BENITO</t>
  </si>
  <si>
    <t>GRANTURCHELLI F</t>
  </si>
  <si>
    <t>DI TITTA FURIO</t>
  </si>
  <si>
    <t>PIANDORO GIANFRANCO</t>
  </si>
  <si>
    <t>ARCHINI GIANCARLO</t>
  </si>
  <si>
    <t>PETRINI MARCELLO</t>
  </si>
  <si>
    <t>MORETTI MASSIMO</t>
  </si>
  <si>
    <t>BARTOLINI PAOLO</t>
  </si>
  <si>
    <t>GAGGIOLI MAURO</t>
  </si>
  <si>
    <t>POLDI MASSIMO</t>
  </si>
  <si>
    <t>PASQUONI PAOLO</t>
  </si>
  <si>
    <t>CORVELLI GUIDO</t>
  </si>
  <si>
    <t>NOTARI DANIELE</t>
  </si>
  <si>
    <t>GAGGIOLI MAURIZIO</t>
  </si>
  <si>
    <t>CIUFFINI MARCO</t>
  </si>
  <si>
    <t>GIUGLIARELLI FRANCO</t>
  </si>
  <si>
    <t>FANELLI FABRIZIO</t>
  </si>
  <si>
    <t>CERRONI FEDERICO</t>
  </si>
  <si>
    <t>FAINA CARLO</t>
  </si>
  <si>
    <t>MARCONI GIUSEPPE</t>
  </si>
  <si>
    <t>CANESTRI PAOLO</t>
  </si>
  <si>
    <t>MAGRINI FRANCO</t>
  </si>
  <si>
    <t>CELLINI PAOLO</t>
  </si>
  <si>
    <t xml:space="preserve"> TOPPETTI UGO</t>
  </si>
  <si>
    <t>ROSATINI GIULIANO</t>
  </si>
  <si>
    <t>RICCIOLINI GABRIELE</t>
  </si>
  <si>
    <t>FRIULI FABRIZIO</t>
  </si>
  <si>
    <t>ROMAGNOLI PAOLO</t>
  </si>
  <si>
    <t>PAFFARINI FABIO</t>
  </si>
  <si>
    <t>SANTINI MAURIZIO</t>
  </si>
  <si>
    <t>PIEROTTI ALFREDO</t>
  </si>
  <si>
    <t>CELLINI CARLO</t>
  </si>
  <si>
    <t>LUCIO CARINI</t>
  </si>
  <si>
    <t>PC Umbertide</t>
  </si>
  <si>
    <t>FIORUCCI RENATO</t>
  </si>
  <si>
    <t>PC Spoleto</t>
  </si>
  <si>
    <t>PS Umbertide</t>
  </si>
  <si>
    <t>APS Fratta</t>
  </si>
  <si>
    <t>PS Sirio 83</t>
  </si>
  <si>
    <t>AVIS Nestor</t>
  </si>
  <si>
    <t>Tevere Todi</t>
  </si>
  <si>
    <t>Lenza eugubina</t>
  </si>
  <si>
    <t>PS Siirio 83</t>
  </si>
  <si>
    <t>PC ARCS</t>
  </si>
  <si>
    <t>Tevere gold</t>
  </si>
  <si>
    <t>PC Foligno</t>
  </si>
  <si>
    <t>Classifica campionato provinciale pesca al colpo 2° serie  2002</t>
  </si>
  <si>
    <t>CENCIARINI FABRIZIO</t>
  </si>
  <si>
    <t>PIZZONI MORENO</t>
  </si>
  <si>
    <t>ASS</t>
  </si>
  <si>
    <t>BACCHI PIERLUIGI</t>
  </si>
  <si>
    <t>FALCINELLI TERENZIO</t>
  </si>
  <si>
    <t>ACCORTI MAURIZIO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</si>
</sst>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="75" zoomScaleNormal="75" workbookViewId="0" topLeftCell="A1">
      <selection activeCell="D52" sqref="D52"/>
    </sheetView>
  </sheetViews>
  <sheetFormatPr defaultColWidth="9.140625" defaultRowHeight="12.75"/>
  <cols>
    <col min="1" max="1" width="5.00390625" style="0" customWidth="1"/>
    <col min="2" max="2" width="23.7109375" style="0" customWidth="1"/>
    <col min="3" max="3" width="16.28125" style="0" customWidth="1"/>
    <col min="4" max="14" width="7.7109375" style="0" customWidth="1"/>
    <col min="15" max="15" width="13.140625" style="0" customWidth="1"/>
  </cols>
  <sheetData>
    <row r="1" spans="1:15" ht="18.75" customHeight="1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24" customHeight="1">
      <c r="A2" s="1" t="s">
        <v>4</v>
      </c>
      <c r="B2" s="1" t="s">
        <v>3</v>
      </c>
      <c r="C2" s="1" t="s">
        <v>2</v>
      </c>
      <c r="D2" s="2" t="s">
        <v>5</v>
      </c>
      <c r="E2" s="2" t="s">
        <v>6</v>
      </c>
      <c r="F2" s="2" t="s">
        <v>7</v>
      </c>
      <c r="G2" s="2" t="s">
        <v>6</v>
      </c>
      <c r="H2" s="2" t="s">
        <v>8</v>
      </c>
      <c r="I2" s="2" t="s">
        <v>6</v>
      </c>
      <c r="J2" s="2" t="s">
        <v>9</v>
      </c>
      <c r="K2" s="2" t="s">
        <v>6</v>
      </c>
      <c r="L2" s="2" t="s">
        <v>10</v>
      </c>
      <c r="M2" s="2" t="s">
        <v>11</v>
      </c>
      <c r="N2" s="2" t="s">
        <v>12</v>
      </c>
      <c r="O2" s="2" t="s">
        <v>13</v>
      </c>
    </row>
    <row r="3" spans="1:15" ht="11.25" customHeight="1">
      <c r="A3" s="3">
        <v>1</v>
      </c>
      <c r="B3" s="3" t="s">
        <v>24</v>
      </c>
      <c r="C3" s="3" t="s">
        <v>63</v>
      </c>
      <c r="D3" s="3">
        <v>2</v>
      </c>
      <c r="E3" s="3">
        <v>4580</v>
      </c>
      <c r="F3" s="3">
        <v>2</v>
      </c>
      <c r="G3" s="3">
        <v>1940</v>
      </c>
      <c r="H3" s="3">
        <v>1</v>
      </c>
      <c r="I3" s="3">
        <v>2920</v>
      </c>
      <c r="J3" s="3">
        <v>2</v>
      </c>
      <c r="K3" s="3">
        <v>1180</v>
      </c>
      <c r="L3" s="3">
        <f aca="true" t="shared" si="0" ref="L3:L37">SUM(D3,F3,H3,J3)</f>
        <v>7</v>
      </c>
      <c r="M3" s="3">
        <v>1</v>
      </c>
      <c r="N3" s="3">
        <f aca="true" t="shared" si="1" ref="N3:N37">SUM(D3,F3,H3,J3-M3)</f>
        <v>6</v>
      </c>
      <c r="O3" s="3">
        <f>SUM(E3,G3,I3,K3)</f>
        <v>10620</v>
      </c>
    </row>
    <row r="4" spans="1:15" ht="11.25" customHeight="1">
      <c r="A4" s="3">
        <f>SUM(A3+1)</f>
        <v>2</v>
      </c>
      <c r="B4" s="3" t="s">
        <v>16</v>
      </c>
      <c r="C4" s="3" t="s">
        <v>58</v>
      </c>
      <c r="D4" s="3">
        <v>1</v>
      </c>
      <c r="E4" s="3">
        <v>8200</v>
      </c>
      <c r="F4" s="3">
        <v>2</v>
      </c>
      <c r="G4" s="3">
        <v>3140</v>
      </c>
      <c r="H4" s="3">
        <v>1.5</v>
      </c>
      <c r="I4" s="3">
        <v>1640</v>
      </c>
      <c r="J4" s="3">
        <v>4</v>
      </c>
      <c r="K4" s="3">
        <v>1500</v>
      </c>
      <c r="L4" s="3">
        <f>SUM(D4,F4,H4,J4)</f>
        <v>8.5</v>
      </c>
      <c r="M4" s="3">
        <v>2</v>
      </c>
      <c r="N4" s="3">
        <f>SUM(D4,F4,H4,J4-M4)</f>
        <v>6.5</v>
      </c>
      <c r="O4" s="3">
        <f>SUM(E4,G4,I4,K4)</f>
        <v>14480</v>
      </c>
    </row>
    <row r="5" spans="1:15" ht="11.25" customHeight="1">
      <c r="A5" s="3">
        <f aca="true" t="shared" si="2" ref="A5:A31">SUM(A4+1)</f>
        <v>3</v>
      </c>
      <c r="B5" s="3" t="s">
        <v>50</v>
      </c>
      <c r="C5" s="3" t="s">
        <v>0</v>
      </c>
      <c r="D5" s="3">
        <v>1</v>
      </c>
      <c r="E5" s="3">
        <v>8500</v>
      </c>
      <c r="F5" s="3">
        <v>2</v>
      </c>
      <c r="G5" s="3">
        <v>2500</v>
      </c>
      <c r="H5" s="3">
        <v>2</v>
      </c>
      <c r="I5" s="3">
        <v>560</v>
      </c>
      <c r="J5" s="3">
        <v>3</v>
      </c>
      <c r="K5" s="3">
        <v>3300</v>
      </c>
      <c r="L5" s="3">
        <f t="shared" si="0"/>
        <v>8</v>
      </c>
      <c r="M5" s="3">
        <v>1.5</v>
      </c>
      <c r="N5" s="3">
        <f t="shared" si="1"/>
        <v>6.5</v>
      </c>
      <c r="O5" s="3">
        <f aca="true" t="shared" si="3" ref="O5:O50">SUM(E5,G5,I5,K5)</f>
        <v>14860</v>
      </c>
    </row>
    <row r="6" spans="1:15" ht="11.25" customHeight="1">
      <c r="A6" s="3">
        <f t="shared" si="2"/>
        <v>4</v>
      </c>
      <c r="B6" s="3" t="s">
        <v>32</v>
      </c>
      <c r="C6" s="3" t="s">
        <v>0</v>
      </c>
      <c r="D6" s="3">
        <v>2</v>
      </c>
      <c r="E6" s="3">
        <v>3580</v>
      </c>
      <c r="F6" s="3">
        <v>1</v>
      </c>
      <c r="G6" s="3">
        <v>2120</v>
      </c>
      <c r="H6" s="3">
        <v>2</v>
      </c>
      <c r="I6" s="3">
        <v>1460</v>
      </c>
      <c r="J6" s="3">
        <v>3</v>
      </c>
      <c r="K6" s="3">
        <v>2080</v>
      </c>
      <c r="L6" s="3">
        <f t="shared" si="0"/>
        <v>8</v>
      </c>
      <c r="M6" s="3">
        <v>1.5</v>
      </c>
      <c r="N6" s="3">
        <f t="shared" si="1"/>
        <v>6.5</v>
      </c>
      <c r="O6" s="3">
        <f t="shared" si="3"/>
        <v>9240</v>
      </c>
    </row>
    <row r="7" spans="1:15" ht="11.25" customHeight="1">
      <c r="A7" s="3">
        <f t="shared" si="2"/>
        <v>5</v>
      </c>
      <c r="B7" s="3" t="s">
        <v>41</v>
      </c>
      <c r="C7" s="3" t="s">
        <v>1</v>
      </c>
      <c r="D7" s="3">
        <v>2</v>
      </c>
      <c r="E7" s="3">
        <v>6440</v>
      </c>
      <c r="F7" s="3">
        <v>1</v>
      </c>
      <c r="G7" s="3">
        <v>4340</v>
      </c>
      <c r="H7" s="3">
        <v>2</v>
      </c>
      <c r="I7" s="3">
        <v>200</v>
      </c>
      <c r="J7" s="3">
        <v>5</v>
      </c>
      <c r="K7" s="3">
        <v>1980</v>
      </c>
      <c r="L7" s="3">
        <f t="shared" si="0"/>
        <v>10</v>
      </c>
      <c r="M7" s="3">
        <v>2.5</v>
      </c>
      <c r="N7" s="3">
        <f t="shared" si="1"/>
        <v>7.5</v>
      </c>
      <c r="O7" s="3">
        <f t="shared" si="3"/>
        <v>12960</v>
      </c>
    </row>
    <row r="8" spans="1:15" ht="11.25" customHeight="1">
      <c r="A8" s="3">
        <f t="shared" si="2"/>
        <v>6</v>
      </c>
      <c r="B8" s="3" t="s">
        <v>35</v>
      </c>
      <c r="C8" s="3" t="s">
        <v>67</v>
      </c>
      <c r="D8" s="3">
        <v>5</v>
      </c>
      <c r="E8" s="3">
        <v>2860</v>
      </c>
      <c r="F8" s="3">
        <v>4</v>
      </c>
      <c r="G8" s="3">
        <v>3060</v>
      </c>
      <c r="H8" s="3">
        <v>1</v>
      </c>
      <c r="I8" s="3">
        <v>820</v>
      </c>
      <c r="J8" s="3">
        <v>1</v>
      </c>
      <c r="K8" s="3">
        <v>3720</v>
      </c>
      <c r="L8" s="3">
        <f t="shared" si="0"/>
        <v>11</v>
      </c>
      <c r="M8" s="3">
        <v>2.5</v>
      </c>
      <c r="N8" s="3">
        <f t="shared" si="1"/>
        <v>8.5</v>
      </c>
      <c r="O8" s="3">
        <f t="shared" si="3"/>
        <v>10460</v>
      </c>
    </row>
    <row r="9" spans="1:15" ht="11.25" customHeight="1">
      <c r="A9" s="3">
        <f t="shared" si="2"/>
        <v>7</v>
      </c>
      <c r="B9" s="3" t="s">
        <v>52</v>
      </c>
      <c r="C9" s="3" t="s">
        <v>70</v>
      </c>
      <c r="D9" s="3">
        <v>3</v>
      </c>
      <c r="E9" s="3">
        <v>5540</v>
      </c>
      <c r="F9" s="3">
        <v>3</v>
      </c>
      <c r="G9" s="3">
        <v>2120</v>
      </c>
      <c r="H9" s="3">
        <v>2</v>
      </c>
      <c r="I9" s="3">
        <v>880</v>
      </c>
      <c r="J9" s="3">
        <v>3</v>
      </c>
      <c r="K9" s="3">
        <v>880</v>
      </c>
      <c r="L9" s="3">
        <f t="shared" si="0"/>
        <v>11</v>
      </c>
      <c r="M9" s="3">
        <v>1.5</v>
      </c>
      <c r="N9" s="3">
        <f t="shared" si="1"/>
        <v>9.5</v>
      </c>
      <c r="O9" s="3">
        <f t="shared" si="3"/>
        <v>9420</v>
      </c>
    </row>
    <row r="10" spans="1:15" ht="11.25" customHeight="1">
      <c r="A10" s="3">
        <f t="shared" si="2"/>
        <v>8</v>
      </c>
      <c r="B10" s="3" t="s">
        <v>25</v>
      </c>
      <c r="C10" s="3" t="s">
        <v>1</v>
      </c>
      <c r="D10" s="3">
        <v>3</v>
      </c>
      <c r="E10" s="3">
        <v>4200</v>
      </c>
      <c r="F10" s="3">
        <v>1</v>
      </c>
      <c r="G10" s="3">
        <v>2700</v>
      </c>
      <c r="H10" s="3">
        <v>10</v>
      </c>
      <c r="I10" s="3" t="s">
        <v>74</v>
      </c>
      <c r="J10" s="3">
        <v>1</v>
      </c>
      <c r="K10" s="3">
        <v>3040</v>
      </c>
      <c r="L10" s="3">
        <f t="shared" si="0"/>
        <v>15</v>
      </c>
      <c r="M10" s="3">
        <v>5</v>
      </c>
      <c r="N10" s="3">
        <f t="shared" si="1"/>
        <v>10</v>
      </c>
      <c r="O10" s="3">
        <f t="shared" si="3"/>
        <v>9940</v>
      </c>
    </row>
    <row r="11" spans="1:15" ht="11.25" customHeight="1">
      <c r="A11" s="3">
        <f t="shared" si="2"/>
        <v>9</v>
      </c>
      <c r="B11" s="3" t="s">
        <v>43</v>
      </c>
      <c r="C11" s="3" t="s">
        <v>63</v>
      </c>
      <c r="D11" s="3">
        <v>4</v>
      </c>
      <c r="E11" s="3">
        <v>4040</v>
      </c>
      <c r="F11" s="3">
        <v>5</v>
      </c>
      <c r="G11" s="3">
        <v>1340</v>
      </c>
      <c r="H11" s="3">
        <v>3</v>
      </c>
      <c r="I11" s="3">
        <v>130</v>
      </c>
      <c r="J11" s="3">
        <v>1.5</v>
      </c>
      <c r="K11" s="3">
        <v>1280</v>
      </c>
      <c r="L11" s="3">
        <f t="shared" si="0"/>
        <v>13.5</v>
      </c>
      <c r="M11" s="3">
        <v>2.5</v>
      </c>
      <c r="N11" s="3">
        <f t="shared" si="1"/>
        <v>11</v>
      </c>
      <c r="O11" s="3">
        <f t="shared" si="3"/>
        <v>6790</v>
      </c>
    </row>
    <row r="12" spans="1:15" ht="11.25" customHeight="1">
      <c r="A12" s="3">
        <f t="shared" si="2"/>
        <v>10</v>
      </c>
      <c r="B12" s="3" t="s">
        <v>73</v>
      </c>
      <c r="C12" s="3" t="s">
        <v>0</v>
      </c>
      <c r="D12" s="3">
        <v>1</v>
      </c>
      <c r="E12" s="3">
        <v>8580</v>
      </c>
      <c r="F12" s="3">
        <v>9</v>
      </c>
      <c r="G12" s="3">
        <v>100</v>
      </c>
      <c r="H12" s="3">
        <v>4</v>
      </c>
      <c r="I12" s="3">
        <v>140</v>
      </c>
      <c r="J12" s="3">
        <v>2</v>
      </c>
      <c r="K12" s="3">
        <v>2140</v>
      </c>
      <c r="L12" s="3">
        <f>SUM(D12,F12,H12,J12)</f>
        <v>16</v>
      </c>
      <c r="M12" s="3">
        <v>4.5</v>
      </c>
      <c r="N12" s="3">
        <f>SUM(D12,F12,H12,J12-M12)</f>
        <v>11.5</v>
      </c>
      <c r="O12" s="3">
        <f t="shared" si="3"/>
        <v>10960</v>
      </c>
    </row>
    <row r="13" spans="1:15" ht="11.25" customHeight="1">
      <c r="A13" s="3">
        <f t="shared" si="2"/>
        <v>11</v>
      </c>
      <c r="B13" s="3" t="s">
        <v>37</v>
      </c>
      <c r="C13" s="3" t="s">
        <v>0</v>
      </c>
      <c r="D13" s="3">
        <v>7</v>
      </c>
      <c r="E13" s="3">
        <v>2600</v>
      </c>
      <c r="F13" s="3">
        <v>1</v>
      </c>
      <c r="G13" s="3">
        <v>3700</v>
      </c>
      <c r="H13" s="3">
        <v>4</v>
      </c>
      <c r="I13" s="3">
        <v>10</v>
      </c>
      <c r="J13" s="3">
        <v>4</v>
      </c>
      <c r="K13" s="3">
        <v>660</v>
      </c>
      <c r="L13" s="3">
        <f t="shared" si="0"/>
        <v>16</v>
      </c>
      <c r="M13" s="3">
        <v>3.5</v>
      </c>
      <c r="N13" s="3">
        <f t="shared" si="1"/>
        <v>12.5</v>
      </c>
      <c r="O13" s="3">
        <f t="shared" si="3"/>
        <v>6970</v>
      </c>
    </row>
    <row r="14" spans="1:15" ht="11.25" customHeight="1">
      <c r="A14" s="3">
        <f t="shared" si="2"/>
        <v>12</v>
      </c>
      <c r="B14" s="3" t="s">
        <v>20</v>
      </c>
      <c r="C14" s="3" t="s">
        <v>0</v>
      </c>
      <c r="D14" s="3">
        <v>5</v>
      </c>
      <c r="E14" s="3">
        <v>3500</v>
      </c>
      <c r="F14" s="3">
        <v>4</v>
      </c>
      <c r="G14" s="3">
        <v>1580</v>
      </c>
      <c r="H14" s="3">
        <v>6</v>
      </c>
      <c r="I14" s="3">
        <v>300</v>
      </c>
      <c r="J14" s="3">
        <v>1.5</v>
      </c>
      <c r="K14" s="3">
        <v>1280</v>
      </c>
      <c r="L14" s="3">
        <f>SUM(D14,F14,H14,J14)</f>
        <v>16.5</v>
      </c>
      <c r="M14" s="3">
        <v>3</v>
      </c>
      <c r="N14" s="3">
        <f>SUM(D14,F14,H14,J14-M14)</f>
        <v>13.5</v>
      </c>
      <c r="O14" s="3">
        <f>SUM(E14,G14,I14,K14)</f>
        <v>6660</v>
      </c>
    </row>
    <row r="15" spans="1:15" ht="11.25" customHeight="1">
      <c r="A15" s="3">
        <f t="shared" si="2"/>
        <v>13</v>
      </c>
      <c r="B15" s="3" t="s">
        <v>36</v>
      </c>
      <c r="C15" s="3" t="s">
        <v>15</v>
      </c>
      <c r="D15" s="3">
        <v>6</v>
      </c>
      <c r="E15" s="3">
        <v>2660</v>
      </c>
      <c r="F15" s="3">
        <v>1</v>
      </c>
      <c r="G15" s="3">
        <v>3340</v>
      </c>
      <c r="H15" s="3">
        <v>6</v>
      </c>
      <c r="I15" s="3">
        <v>280</v>
      </c>
      <c r="J15" s="3">
        <v>4</v>
      </c>
      <c r="K15" s="3">
        <v>840</v>
      </c>
      <c r="L15" s="3">
        <f>SUM(D15,F15,H15,J15)</f>
        <v>17</v>
      </c>
      <c r="M15" s="3">
        <v>3</v>
      </c>
      <c r="N15" s="3">
        <f>SUM(D15,F15,H15,J15-M15)</f>
        <v>14</v>
      </c>
      <c r="O15" s="3">
        <f>SUM(E15,G15,I15,K15)</f>
        <v>7120</v>
      </c>
    </row>
    <row r="16" spans="1:15" ht="11.25" customHeight="1">
      <c r="A16" s="3">
        <f t="shared" si="2"/>
        <v>14</v>
      </c>
      <c r="B16" s="3" t="s">
        <v>31</v>
      </c>
      <c r="C16" s="3" t="s">
        <v>65</v>
      </c>
      <c r="D16" s="3">
        <v>1</v>
      </c>
      <c r="E16" s="3">
        <v>3940</v>
      </c>
      <c r="F16" s="3">
        <v>5</v>
      </c>
      <c r="G16" s="3">
        <v>780</v>
      </c>
      <c r="H16" s="3">
        <v>5</v>
      </c>
      <c r="I16" s="3">
        <v>320</v>
      </c>
      <c r="J16" s="3">
        <v>6</v>
      </c>
      <c r="K16" s="3">
        <v>1560</v>
      </c>
      <c r="L16" s="3">
        <f>SUM(D16,F16,H16,J16)</f>
        <v>17</v>
      </c>
      <c r="M16" s="3">
        <v>3</v>
      </c>
      <c r="N16" s="3">
        <f>SUM(D16,F16,H16,J16-M16)</f>
        <v>14</v>
      </c>
      <c r="O16" s="3">
        <f>SUM(E16,G16,I16,K16)</f>
        <v>6600</v>
      </c>
    </row>
    <row r="17" spans="1:15" ht="11.25" customHeight="1">
      <c r="A17" s="3">
        <f t="shared" si="2"/>
        <v>15</v>
      </c>
      <c r="B17" s="3" t="s">
        <v>19</v>
      </c>
      <c r="C17" s="3" t="s">
        <v>0</v>
      </c>
      <c r="D17" s="3">
        <v>4</v>
      </c>
      <c r="E17" s="3">
        <v>4340</v>
      </c>
      <c r="F17" s="3">
        <v>6</v>
      </c>
      <c r="G17" s="3">
        <v>2340</v>
      </c>
      <c r="H17" s="3">
        <v>3</v>
      </c>
      <c r="I17" s="3">
        <v>20</v>
      </c>
      <c r="J17" s="3">
        <v>4</v>
      </c>
      <c r="K17" s="3">
        <v>2300</v>
      </c>
      <c r="L17" s="3">
        <f t="shared" si="0"/>
        <v>17</v>
      </c>
      <c r="M17" s="3">
        <v>3</v>
      </c>
      <c r="N17" s="3">
        <f t="shared" si="1"/>
        <v>14</v>
      </c>
      <c r="O17" s="3">
        <f t="shared" si="3"/>
        <v>9000</v>
      </c>
    </row>
    <row r="18" spans="1:15" ht="11.25" customHeight="1">
      <c r="A18" s="3">
        <f t="shared" si="2"/>
        <v>16</v>
      </c>
      <c r="B18" s="3" t="s">
        <v>30</v>
      </c>
      <c r="C18" s="3" t="s">
        <v>0</v>
      </c>
      <c r="D18" s="3">
        <v>9</v>
      </c>
      <c r="E18" s="3">
        <v>540</v>
      </c>
      <c r="F18" s="3">
        <v>3</v>
      </c>
      <c r="G18" s="3">
        <v>1950</v>
      </c>
      <c r="H18" s="3">
        <v>6</v>
      </c>
      <c r="I18" s="3">
        <v>520</v>
      </c>
      <c r="J18" s="3">
        <v>1</v>
      </c>
      <c r="K18" s="3">
        <v>2880</v>
      </c>
      <c r="L18" s="3">
        <f t="shared" si="0"/>
        <v>19</v>
      </c>
      <c r="M18" s="3">
        <v>4.5</v>
      </c>
      <c r="N18" s="3">
        <f t="shared" si="1"/>
        <v>14.5</v>
      </c>
      <c r="O18" s="3">
        <f t="shared" si="3"/>
        <v>5890</v>
      </c>
    </row>
    <row r="19" spans="1:15" ht="11.25" customHeight="1">
      <c r="A19" s="3">
        <f t="shared" si="2"/>
        <v>17</v>
      </c>
      <c r="B19" s="3" t="s">
        <v>28</v>
      </c>
      <c r="C19" s="3" t="s">
        <v>64</v>
      </c>
      <c r="D19" s="3">
        <v>6</v>
      </c>
      <c r="E19" s="3">
        <v>2300</v>
      </c>
      <c r="F19" s="3">
        <v>2</v>
      </c>
      <c r="G19" s="3">
        <v>4320</v>
      </c>
      <c r="H19" s="3">
        <v>9</v>
      </c>
      <c r="I19" s="3">
        <v>0</v>
      </c>
      <c r="J19" s="3">
        <v>2</v>
      </c>
      <c r="K19" s="3">
        <v>3440</v>
      </c>
      <c r="L19" s="3">
        <f t="shared" si="0"/>
        <v>19</v>
      </c>
      <c r="M19" s="3">
        <v>4.5</v>
      </c>
      <c r="N19" s="3">
        <f t="shared" si="1"/>
        <v>14.5</v>
      </c>
      <c r="O19" s="3">
        <f t="shared" si="3"/>
        <v>10060</v>
      </c>
    </row>
    <row r="20" spans="1:15" ht="11.25" customHeight="1">
      <c r="A20" s="3">
        <f t="shared" si="2"/>
        <v>18</v>
      </c>
      <c r="B20" s="3" t="s">
        <v>51</v>
      </c>
      <c r="C20" s="3" t="s">
        <v>14</v>
      </c>
      <c r="D20" s="3">
        <v>2</v>
      </c>
      <c r="E20" s="3">
        <v>5820</v>
      </c>
      <c r="F20" s="3">
        <v>6</v>
      </c>
      <c r="G20" s="3">
        <v>720</v>
      </c>
      <c r="H20" s="3">
        <v>4</v>
      </c>
      <c r="I20" s="3">
        <v>800</v>
      </c>
      <c r="J20" s="3">
        <v>9</v>
      </c>
      <c r="K20" s="3">
        <v>820</v>
      </c>
      <c r="L20" s="3">
        <f t="shared" si="0"/>
        <v>21</v>
      </c>
      <c r="M20" s="3">
        <v>4.5</v>
      </c>
      <c r="N20" s="3">
        <f t="shared" si="1"/>
        <v>16.5</v>
      </c>
      <c r="O20" s="3">
        <f t="shared" si="3"/>
        <v>8160</v>
      </c>
    </row>
    <row r="21" spans="1:15" ht="11.25" customHeight="1">
      <c r="A21" s="3">
        <f t="shared" si="2"/>
        <v>19</v>
      </c>
      <c r="B21" s="3" t="s">
        <v>23</v>
      </c>
      <c r="C21" s="3" t="s">
        <v>0</v>
      </c>
      <c r="D21" s="3">
        <v>1</v>
      </c>
      <c r="E21" s="3">
        <v>4840</v>
      </c>
      <c r="F21" s="3">
        <v>4</v>
      </c>
      <c r="G21" s="3">
        <v>1360</v>
      </c>
      <c r="H21" s="3">
        <v>10</v>
      </c>
      <c r="I21" s="3">
        <v>0</v>
      </c>
      <c r="J21" s="3">
        <v>7</v>
      </c>
      <c r="K21" s="3">
        <v>1380</v>
      </c>
      <c r="L21" s="3">
        <f t="shared" si="0"/>
        <v>22</v>
      </c>
      <c r="M21" s="3">
        <v>5</v>
      </c>
      <c r="N21" s="3">
        <f t="shared" si="1"/>
        <v>17</v>
      </c>
      <c r="O21" s="3">
        <f t="shared" si="3"/>
        <v>7580</v>
      </c>
    </row>
    <row r="22" spans="1:15" ht="11.25" customHeight="1">
      <c r="A22" s="3">
        <f t="shared" si="2"/>
        <v>20</v>
      </c>
      <c r="B22" s="3" t="s">
        <v>72</v>
      </c>
      <c r="C22" s="3" t="s">
        <v>61</v>
      </c>
      <c r="D22" s="3">
        <v>10</v>
      </c>
      <c r="E22" s="3" t="s">
        <v>74</v>
      </c>
      <c r="F22" s="3">
        <v>3</v>
      </c>
      <c r="G22" s="3">
        <v>3840</v>
      </c>
      <c r="H22" s="3">
        <v>4</v>
      </c>
      <c r="I22" s="3">
        <v>740</v>
      </c>
      <c r="J22" s="3">
        <v>5</v>
      </c>
      <c r="K22" s="3">
        <v>260</v>
      </c>
      <c r="L22" s="3">
        <f t="shared" si="0"/>
        <v>22</v>
      </c>
      <c r="M22" s="3">
        <v>5</v>
      </c>
      <c r="N22" s="3">
        <f t="shared" si="1"/>
        <v>17</v>
      </c>
      <c r="O22" s="3">
        <f t="shared" si="3"/>
        <v>4840</v>
      </c>
    </row>
    <row r="23" spans="1:15" ht="11.25" customHeight="1">
      <c r="A23" s="3">
        <f t="shared" si="2"/>
        <v>21</v>
      </c>
      <c r="B23" s="3" t="s">
        <v>56</v>
      </c>
      <c r="C23" s="3" t="s">
        <v>0</v>
      </c>
      <c r="D23" s="3">
        <v>7</v>
      </c>
      <c r="E23" s="3">
        <v>2140</v>
      </c>
      <c r="F23" s="3">
        <v>3</v>
      </c>
      <c r="G23" s="3">
        <v>1720</v>
      </c>
      <c r="H23" s="3">
        <v>5</v>
      </c>
      <c r="I23" s="3">
        <v>40</v>
      </c>
      <c r="J23" s="3">
        <v>6</v>
      </c>
      <c r="K23" s="3">
        <v>120</v>
      </c>
      <c r="L23" s="3">
        <f t="shared" si="0"/>
        <v>21</v>
      </c>
      <c r="M23" s="3">
        <v>3.5</v>
      </c>
      <c r="N23" s="3">
        <f t="shared" si="1"/>
        <v>17.5</v>
      </c>
      <c r="O23" s="3">
        <f t="shared" si="3"/>
        <v>4020</v>
      </c>
    </row>
    <row r="24" spans="1:15" ht="11.25" customHeight="1">
      <c r="A24" s="3">
        <f t="shared" si="2"/>
        <v>22</v>
      </c>
      <c r="B24" s="3" t="s">
        <v>29</v>
      </c>
      <c r="C24" s="3" t="s">
        <v>15</v>
      </c>
      <c r="D24" s="3">
        <v>7</v>
      </c>
      <c r="E24" s="3">
        <v>1560</v>
      </c>
      <c r="F24" s="3">
        <v>6</v>
      </c>
      <c r="G24" s="3">
        <v>900</v>
      </c>
      <c r="H24" s="3">
        <v>1</v>
      </c>
      <c r="I24" s="3">
        <v>1680</v>
      </c>
      <c r="J24" s="3">
        <v>8</v>
      </c>
      <c r="K24" s="3">
        <v>0</v>
      </c>
      <c r="L24" s="3">
        <f t="shared" si="0"/>
        <v>22</v>
      </c>
      <c r="M24" s="3">
        <v>4</v>
      </c>
      <c r="N24" s="3">
        <f t="shared" si="1"/>
        <v>18</v>
      </c>
      <c r="O24" s="3">
        <f t="shared" si="3"/>
        <v>4140</v>
      </c>
    </row>
    <row r="25" spans="1:15" ht="11.25" customHeight="1">
      <c r="A25" s="3">
        <f t="shared" si="2"/>
        <v>23</v>
      </c>
      <c r="B25" s="3" t="s">
        <v>53</v>
      </c>
      <c r="C25" s="3" t="s">
        <v>63</v>
      </c>
      <c r="D25" s="3">
        <v>4</v>
      </c>
      <c r="E25" s="3">
        <v>4780</v>
      </c>
      <c r="F25" s="3">
        <v>8</v>
      </c>
      <c r="G25" s="3">
        <v>400</v>
      </c>
      <c r="H25" s="3">
        <v>3</v>
      </c>
      <c r="I25" s="3">
        <v>860</v>
      </c>
      <c r="J25" s="3">
        <v>7</v>
      </c>
      <c r="K25" s="3">
        <v>60</v>
      </c>
      <c r="L25" s="3">
        <f t="shared" si="0"/>
        <v>22</v>
      </c>
      <c r="M25" s="3">
        <v>4</v>
      </c>
      <c r="N25" s="3">
        <f t="shared" si="1"/>
        <v>18</v>
      </c>
      <c r="O25" s="3">
        <f t="shared" si="3"/>
        <v>6100</v>
      </c>
    </row>
    <row r="26" spans="1:15" ht="11.25" customHeight="1">
      <c r="A26" s="3">
        <f t="shared" si="2"/>
        <v>24</v>
      </c>
      <c r="B26" s="3" t="s">
        <v>33</v>
      </c>
      <c r="C26" s="3" t="s">
        <v>66</v>
      </c>
      <c r="D26" s="3">
        <v>3</v>
      </c>
      <c r="E26" s="3">
        <v>3420</v>
      </c>
      <c r="F26" s="3">
        <v>3</v>
      </c>
      <c r="G26" s="3">
        <v>1680</v>
      </c>
      <c r="H26" s="3">
        <v>7.5</v>
      </c>
      <c r="I26" s="3">
        <v>0</v>
      </c>
      <c r="J26" s="3">
        <v>10</v>
      </c>
      <c r="K26" s="3" t="s">
        <v>74</v>
      </c>
      <c r="L26" s="3">
        <f t="shared" si="0"/>
        <v>23.5</v>
      </c>
      <c r="M26" s="3">
        <v>5</v>
      </c>
      <c r="N26" s="3">
        <f t="shared" si="1"/>
        <v>18.5</v>
      </c>
      <c r="O26" s="3">
        <f t="shared" si="3"/>
        <v>5100</v>
      </c>
    </row>
    <row r="27" spans="1:15" ht="11.25" customHeight="1">
      <c r="A27" s="3">
        <f t="shared" si="2"/>
        <v>25</v>
      </c>
      <c r="B27" s="3" t="s">
        <v>45</v>
      </c>
      <c r="C27" s="3" t="s">
        <v>0</v>
      </c>
      <c r="D27" s="3">
        <v>6</v>
      </c>
      <c r="E27" s="3">
        <v>3340</v>
      </c>
      <c r="F27" s="3">
        <v>9</v>
      </c>
      <c r="G27" s="3">
        <v>0</v>
      </c>
      <c r="H27" s="3">
        <v>5</v>
      </c>
      <c r="I27" s="3">
        <v>620</v>
      </c>
      <c r="J27" s="3">
        <v>3</v>
      </c>
      <c r="K27" s="3">
        <v>1440</v>
      </c>
      <c r="L27" s="3">
        <f t="shared" si="0"/>
        <v>23</v>
      </c>
      <c r="M27" s="3">
        <v>4.5</v>
      </c>
      <c r="N27" s="3">
        <f t="shared" si="1"/>
        <v>18.5</v>
      </c>
      <c r="O27" s="3">
        <f t="shared" si="3"/>
        <v>5400</v>
      </c>
    </row>
    <row r="28" spans="1:15" ht="11.25" customHeight="1">
      <c r="A28" s="3">
        <f t="shared" si="2"/>
        <v>26</v>
      </c>
      <c r="B28" s="3" t="s">
        <v>54</v>
      </c>
      <c r="C28" s="3" t="s">
        <v>60</v>
      </c>
      <c r="D28" s="3">
        <v>5</v>
      </c>
      <c r="E28" s="3">
        <v>4380</v>
      </c>
      <c r="F28" s="3">
        <v>5</v>
      </c>
      <c r="G28" s="3">
        <v>1240</v>
      </c>
      <c r="H28" s="3">
        <v>9</v>
      </c>
      <c r="I28" s="3">
        <v>120</v>
      </c>
      <c r="J28" s="3">
        <v>5</v>
      </c>
      <c r="K28" s="3">
        <v>20</v>
      </c>
      <c r="L28" s="3">
        <f t="shared" si="0"/>
        <v>24</v>
      </c>
      <c r="M28" s="3">
        <v>4.5</v>
      </c>
      <c r="N28" s="3">
        <f t="shared" si="1"/>
        <v>19.5</v>
      </c>
      <c r="O28" s="3">
        <f t="shared" si="3"/>
        <v>5760</v>
      </c>
    </row>
    <row r="29" spans="1:15" ht="11.25" customHeight="1">
      <c r="A29" s="3">
        <f t="shared" si="2"/>
        <v>27</v>
      </c>
      <c r="B29" s="3" t="s">
        <v>22</v>
      </c>
      <c r="C29" s="3" t="s">
        <v>63</v>
      </c>
      <c r="D29" s="3">
        <v>7</v>
      </c>
      <c r="E29" s="3">
        <v>1620</v>
      </c>
      <c r="F29" s="3">
        <v>8</v>
      </c>
      <c r="G29" s="3">
        <v>40</v>
      </c>
      <c r="H29" s="3">
        <v>3</v>
      </c>
      <c r="I29" s="3">
        <v>1020</v>
      </c>
      <c r="J29" s="3">
        <v>6</v>
      </c>
      <c r="K29" s="3">
        <v>60</v>
      </c>
      <c r="L29" s="3">
        <f t="shared" si="0"/>
        <v>24</v>
      </c>
      <c r="M29" s="3">
        <v>4</v>
      </c>
      <c r="N29" s="3">
        <f t="shared" si="1"/>
        <v>20</v>
      </c>
      <c r="O29" s="3">
        <f t="shared" si="3"/>
        <v>2740</v>
      </c>
    </row>
    <row r="30" spans="1:15" ht="11.25" customHeight="1">
      <c r="A30" s="3">
        <f t="shared" si="2"/>
        <v>28</v>
      </c>
      <c r="B30" s="3" t="s">
        <v>47</v>
      </c>
      <c r="C30" s="3" t="s">
        <v>0</v>
      </c>
      <c r="D30" s="3">
        <v>8</v>
      </c>
      <c r="E30" s="3">
        <v>2820</v>
      </c>
      <c r="F30" s="3">
        <v>6</v>
      </c>
      <c r="G30" s="3">
        <v>360</v>
      </c>
      <c r="H30" s="3">
        <v>3</v>
      </c>
      <c r="I30" s="3">
        <v>840</v>
      </c>
      <c r="J30" s="3">
        <v>7</v>
      </c>
      <c r="K30" s="3">
        <v>20</v>
      </c>
      <c r="L30" s="3">
        <f t="shared" si="0"/>
        <v>24</v>
      </c>
      <c r="M30" s="3">
        <v>4</v>
      </c>
      <c r="N30" s="3">
        <f t="shared" si="1"/>
        <v>20</v>
      </c>
      <c r="O30" s="3">
        <f t="shared" si="3"/>
        <v>4040</v>
      </c>
    </row>
    <row r="31" spans="1:15" ht="11.25" customHeight="1">
      <c r="A31" s="3">
        <f t="shared" si="2"/>
        <v>29</v>
      </c>
      <c r="B31" s="3" t="s">
        <v>21</v>
      </c>
      <c r="C31" s="3" t="s">
        <v>62</v>
      </c>
      <c r="D31" s="3">
        <v>6</v>
      </c>
      <c r="E31" s="3">
        <v>3260</v>
      </c>
      <c r="F31" s="3">
        <v>2</v>
      </c>
      <c r="G31" s="3">
        <v>2620</v>
      </c>
      <c r="H31" s="3">
        <v>7.5</v>
      </c>
      <c r="I31" s="3">
        <v>0</v>
      </c>
      <c r="J31" s="3">
        <v>10</v>
      </c>
      <c r="K31" s="3" t="s">
        <v>74</v>
      </c>
      <c r="L31" s="3">
        <f t="shared" si="0"/>
        <v>25.5</v>
      </c>
      <c r="M31" s="3">
        <v>5</v>
      </c>
      <c r="N31" s="3">
        <f t="shared" si="1"/>
        <v>20.5</v>
      </c>
      <c r="O31" s="3">
        <f t="shared" si="3"/>
        <v>5880</v>
      </c>
    </row>
    <row r="32" spans="1:15" ht="11.25" customHeight="1">
      <c r="A32" s="3">
        <f>SUM(A31+1)</f>
        <v>30</v>
      </c>
      <c r="B32" s="3" t="s">
        <v>17</v>
      </c>
      <c r="C32" s="3" t="s">
        <v>61</v>
      </c>
      <c r="D32" s="3">
        <v>2</v>
      </c>
      <c r="E32" s="3">
        <v>4960</v>
      </c>
      <c r="F32" s="3">
        <v>7</v>
      </c>
      <c r="G32" s="3">
        <v>680</v>
      </c>
      <c r="H32" s="3">
        <v>7.5</v>
      </c>
      <c r="I32" s="3">
        <v>0</v>
      </c>
      <c r="J32" s="3">
        <v>10</v>
      </c>
      <c r="K32" s="3" t="s">
        <v>74</v>
      </c>
      <c r="L32" s="3">
        <f t="shared" si="0"/>
        <v>26.5</v>
      </c>
      <c r="M32" s="3">
        <v>5</v>
      </c>
      <c r="N32" s="3">
        <f t="shared" si="1"/>
        <v>21.5</v>
      </c>
      <c r="O32" s="3">
        <f t="shared" si="3"/>
        <v>5640</v>
      </c>
    </row>
    <row r="33" spans="1:15" ht="11.25" customHeight="1">
      <c r="A33" s="3">
        <v>31</v>
      </c>
      <c r="B33" s="3" t="s">
        <v>42</v>
      </c>
      <c r="C33" s="3" t="s">
        <v>15</v>
      </c>
      <c r="D33" s="3">
        <v>3</v>
      </c>
      <c r="E33" s="3">
        <v>4720</v>
      </c>
      <c r="F33" s="3">
        <v>4</v>
      </c>
      <c r="G33" s="3">
        <v>1360</v>
      </c>
      <c r="H33" s="3">
        <v>10</v>
      </c>
      <c r="I33" s="3" t="s">
        <v>74</v>
      </c>
      <c r="J33" s="3">
        <v>10</v>
      </c>
      <c r="K33" s="3" t="s">
        <v>74</v>
      </c>
      <c r="L33" s="3">
        <f t="shared" si="0"/>
        <v>27</v>
      </c>
      <c r="M33" s="3">
        <v>5</v>
      </c>
      <c r="N33" s="3">
        <f t="shared" si="1"/>
        <v>22</v>
      </c>
      <c r="O33" s="3">
        <f t="shared" si="3"/>
        <v>6080</v>
      </c>
    </row>
    <row r="34" spans="1:15" ht="11.25" customHeight="1">
      <c r="A34" s="3">
        <v>32</v>
      </c>
      <c r="B34" s="3" t="s">
        <v>75</v>
      </c>
      <c r="C34" s="3" t="s">
        <v>60</v>
      </c>
      <c r="D34" s="3">
        <v>10</v>
      </c>
      <c r="E34" s="3" t="s">
        <v>74</v>
      </c>
      <c r="F34" s="3">
        <v>7</v>
      </c>
      <c r="G34" s="3">
        <v>2300</v>
      </c>
      <c r="H34" s="3">
        <v>5</v>
      </c>
      <c r="I34" s="3">
        <v>380</v>
      </c>
      <c r="J34" s="3">
        <v>5</v>
      </c>
      <c r="K34" s="3">
        <v>540</v>
      </c>
      <c r="L34" s="3">
        <f t="shared" si="0"/>
        <v>27</v>
      </c>
      <c r="M34" s="3">
        <v>5</v>
      </c>
      <c r="N34" s="3">
        <f t="shared" si="1"/>
        <v>22</v>
      </c>
      <c r="O34" s="3">
        <f t="shared" si="3"/>
        <v>3220</v>
      </c>
    </row>
    <row r="35" spans="1:15" ht="11.25" customHeight="1">
      <c r="A35" s="3">
        <v>33</v>
      </c>
      <c r="B35" s="3" t="s">
        <v>26</v>
      </c>
      <c r="C35" s="3" t="s">
        <v>62</v>
      </c>
      <c r="D35" s="3">
        <v>4</v>
      </c>
      <c r="E35" s="3">
        <v>3560</v>
      </c>
      <c r="F35" s="3">
        <v>7</v>
      </c>
      <c r="G35" s="3">
        <v>320</v>
      </c>
      <c r="H35" s="3">
        <v>7</v>
      </c>
      <c r="I35" s="3">
        <v>420</v>
      </c>
      <c r="J35" s="3">
        <v>10</v>
      </c>
      <c r="K35" s="3" t="s">
        <v>74</v>
      </c>
      <c r="L35" s="3">
        <f t="shared" si="0"/>
        <v>28</v>
      </c>
      <c r="M35" s="3">
        <v>5</v>
      </c>
      <c r="N35" s="3">
        <f t="shared" si="1"/>
        <v>23</v>
      </c>
      <c r="O35" s="3">
        <f t="shared" si="3"/>
        <v>4300</v>
      </c>
    </row>
    <row r="36" spans="1:15" ht="11.25" customHeight="1">
      <c r="A36" s="3">
        <v>34</v>
      </c>
      <c r="B36" s="3" t="s">
        <v>38</v>
      </c>
      <c r="C36" s="3" t="s">
        <v>58</v>
      </c>
      <c r="D36" s="3">
        <v>8</v>
      </c>
      <c r="E36" s="3">
        <v>1920</v>
      </c>
      <c r="F36" s="3">
        <v>4</v>
      </c>
      <c r="G36" s="3">
        <v>1550</v>
      </c>
      <c r="H36" s="3">
        <v>7</v>
      </c>
      <c r="I36" s="3">
        <v>80</v>
      </c>
      <c r="J36" s="3">
        <v>8</v>
      </c>
      <c r="K36" s="3">
        <v>880</v>
      </c>
      <c r="L36" s="3">
        <f t="shared" si="0"/>
        <v>27</v>
      </c>
      <c r="M36" s="3">
        <v>4</v>
      </c>
      <c r="N36" s="3">
        <f t="shared" si="1"/>
        <v>23</v>
      </c>
      <c r="O36" s="3">
        <f t="shared" si="3"/>
        <v>4430</v>
      </c>
    </row>
    <row r="37" spans="1:15" ht="11.25" customHeight="1">
      <c r="A37" s="3">
        <v>35</v>
      </c>
      <c r="B37" s="3" t="s">
        <v>39</v>
      </c>
      <c r="C37" s="3" t="s">
        <v>63</v>
      </c>
      <c r="D37" s="3">
        <v>9</v>
      </c>
      <c r="E37" s="3">
        <v>1160</v>
      </c>
      <c r="F37" s="3">
        <v>8</v>
      </c>
      <c r="G37" s="3">
        <v>700</v>
      </c>
      <c r="H37" s="3">
        <v>1.5</v>
      </c>
      <c r="I37" s="3">
        <v>1640</v>
      </c>
      <c r="J37" s="3">
        <v>10</v>
      </c>
      <c r="K37" s="3" t="s">
        <v>74</v>
      </c>
      <c r="L37" s="3">
        <f t="shared" si="0"/>
        <v>28.5</v>
      </c>
      <c r="M37" s="3">
        <v>5</v>
      </c>
      <c r="N37" s="3">
        <f t="shared" si="1"/>
        <v>23.5</v>
      </c>
      <c r="O37" s="3">
        <f t="shared" si="3"/>
        <v>3500</v>
      </c>
    </row>
    <row r="38" spans="1:15" ht="11.25" customHeight="1">
      <c r="A38" s="3">
        <v>36</v>
      </c>
      <c r="B38" s="3" t="s">
        <v>18</v>
      </c>
      <c r="C38" s="3" t="s">
        <v>1</v>
      </c>
      <c r="D38" s="3">
        <v>3</v>
      </c>
      <c r="E38" s="3">
        <v>4600</v>
      </c>
      <c r="F38" s="3">
        <v>6</v>
      </c>
      <c r="G38" s="3">
        <v>900</v>
      </c>
      <c r="H38" s="3">
        <v>10</v>
      </c>
      <c r="I38" s="3" t="s">
        <v>74</v>
      </c>
      <c r="J38" s="3">
        <v>10</v>
      </c>
      <c r="K38" s="3" t="s">
        <v>74</v>
      </c>
      <c r="L38" s="3">
        <f>SUM(D38,F38,H38,J38)</f>
        <v>29</v>
      </c>
      <c r="M38" s="3">
        <v>5</v>
      </c>
      <c r="N38" s="3">
        <f>SUM(D38,F38,H38,J38-M38)</f>
        <v>24</v>
      </c>
      <c r="O38" s="3">
        <f t="shared" si="3"/>
        <v>5500</v>
      </c>
    </row>
    <row r="39" spans="1:15" ht="11.25" customHeight="1">
      <c r="A39" s="3">
        <v>37</v>
      </c>
      <c r="B39" s="3" t="s">
        <v>59</v>
      </c>
      <c r="C39" s="3" t="s">
        <v>58</v>
      </c>
      <c r="D39" s="3">
        <v>8</v>
      </c>
      <c r="E39" s="3">
        <v>1140</v>
      </c>
      <c r="F39" s="3">
        <v>9.5</v>
      </c>
      <c r="G39" s="3">
        <v>0</v>
      </c>
      <c r="H39" s="3">
        <v>4</v>
      </c>
      <c r="I39" s="3">
        <v>620</v>
      </c>
      <c r="J39" s="3">
        <v>9</v>
      </c>
      <c r="K39" s="3">
        <v>0</v>
      </c>
      <c r="L39" s="3">
        <f aca="true" t="shared" si="4" ref="L39:L48">SUM(D39,F39,H39,J39)</f>
        <v>30.5</v>
      </c>
      <c r="M39" s="3">
        <v>4.75</v>
      </c>
      <c r="N39" s="3">
        <f aca="true" t="shared" si="5" ref="N39:N48">SUM(D39,F39,H39,J39-M39)</f>
        <v>25.75</v>
      </c>
      <c r="O39" s="3">
        <f t="shared" si="3"/>
        <v>1760</v>
      </c>
    </row>
    <row r="40" spans="1:15" ht="11.25" customHeight="1">
      <c r="A40" s="3">
        <v>38</v>
      </c>
      <c r="B40" s="3" t="s">
        <v>46</v>
      </c>
      <c r="C40" s="3" t="s">
        <v>69</v>
      </c>
      <c r="D40" s="3">
        <v>7</v>
      </c>
      <c r="E40" s="3">
        <v>2880</v>
      </c>
      <c r="F40" s="3">
        <v>5</v>
      </c>
      <c r="G40" s="3">
        <v>1660</v>
      </c>
      <c r="H40" s="3">
        <v>10</v>
      </c>
      <c r="I40" s="3" t="s">
        <v>74</v>
      </c>
      <c r="J40" s="3">
        <v>10</v>
      </c>
      <c r="K40" s="3" t="s">
        <v>74</v>
      </c>
      <c r="L40" s="3">
        <f t="shared" si="4"/>
        <v>32</v>
      </c>
      <c r="M40" s="3">
        <v>5</v>
      </c>
      <c r="N40" s="3">
        <f t="shared" si="5"/>
        <v>27</v>
      </c>
      <c r="O40" s="3">
        <f t="shared" si="3"/>
        <v>4540</v>
      </c>
    </row>
    <row r="41" spans="1:15" ht="11.25" customHeight="1">
      <c r="A41" s="3">
        <v>39</v>
      </c>
      <c r="B41" s="3" t="s">
        <v>34</v>
      </c>
      <c r="C41" s="3" t="s">
        <v>0</v>
      </c>
      <c r="D41" s="3">
        <v>4</v>
      </c>
      <c r="E41" s="3">
        <v>2940</v>
      </c>
      <c r="F41" s="3">
        <v>10</v>
      </c>
      <c r="G41" s="3" t="s">
        <v>74</v>
      </c>
      <c r="H41" s="3">
        <v>10</v>
      </c>
      <c r="I41" s="3" t="s">
        <v>74</v>
      </c>
      <c r="J41" s="3">
        <v>10</v>
      </c>
      <c r="K41" s="3" t="s">
        <v>74</v>
      </c>
      <c r="L41" s="3">
        <f t="shared" si="4"/>
        <v>34</v>
      </c>
      <c r="M41" s="3">
        <v>5</v>
      </c>
      <c r="N41" s="3">
        <f t="shared" si="5"/>
        <v>29</v>
      </c>
      <c r="O41" s="3">
        <f t="shared" si="3"/>
        <v>2940</v>
      </c>
    </row>
    <row r="42" spans="1:15" ht="11.25" customHeight="1">
      <c r="A42" s="3">
        <v>40</v>
      </c>
      <c r="B42" s="3" t="s">
        <v>44</v>
      </c>
      <c r="C42" s="3" t="s">
        <v>58</v>
      </c>
      <c r="D42" s="3">
        <v>5</v>
      </c>
      <c r="E42" s="3">
        <v>3600</v>
      </c>
      <c r="F42" s="3">
        <v>9</v>
      </c>
      <c r="G42" s="3">
        <v>0</v>
      </c>
      <c r="H42" s="3">
        <v>10</v>
      </c>
      <c r="I42" s="3" t="s">
        <v>74</v>
      </c>
      <c r="J42" s="3">
        <v>10</v>
      </c>
      <c r="K42" s="3" t="s">
        <v>74</v>
      </c>
      <c r="L42" s="3">
        <f t="shared" si="4"/>
        <v>34</v>
      </c>
      <c r="M42" s="3">
        <v>5</v>
      </c>
      <c r="N42" s="3">
        <f t="shared" si="5"/>
        <v>29</v>
      </c>
      <c r="O42" s="3">
        <f t="shared" si="3"/>
        <v>3600</v>
      </c>
    </row>
    <row r="43" spans="1:15" ht="11.25" customHeight="1">
      <c r="A43" s="3">
        <v>41</v>
      </c>
      <c r="B43" s="3" t="s">
        <v>49</v>
      </c>
      <c r="C43" s="3" t="s">
        <v>68</v>
      </c>
      <c r="D43" s="3">
        <v>10</v>
      </c>
      <c r="E43" s="3">
        <v>640</v>
      </c>
      <c r="F43" s="3">
        <v>7</v>
      </c>
      <c r="G43" s="3">
        <v>600</v>
      </c>
      <c r="H43" s="3">
        <v>8</v>
      </c>
      <c r="I43" s="3">
        <v>280</v>
      </c>
      <c r="J43" s="3">
        <v>9</v>
      </c>
      <c r="K43" s="3">
        <v>0</v>
      </c>
      <c r="L43" s="3">
        <f t="shared" si="4"/>
        <v>34</v>
      </c>
      <c r="M43" s="3">
        <v>5</v>
      </c>
      <c r="N43" s="3">
        <f t="shared" si="5"/>
        <v>29</v>
      </c>
      <c r="O43" s="3">
        <f t="shared" si="3"/>
        <v>1520</v>
      </c>
    </row>
    <row r="44" spans="1:15" ht="11.25" customHeight="1">
      <c r="A44" s="3">
        <v>42</v>
      </c>
      <c r="B44" s="3" t="s">
        <v>40</v>
      </c>
      <c r="C44" s="3" t="s">
        <v>68</v>
      </c>
      <c r="D44" s="3">
        <v>10</v>
      </c>
      <c r="E44" s="3">
        <v>1300</v>
      </c>
      <c r="F44" s="3">
        <v>5</v>
      </c>
      <c r="G44" s="3">
        <v>2440</v>
      </c>
      <c r="H44" s="3">
        <v>10</v>
      </c>
      <c r="I44" s="3" t="s">
        <v>74</v>
      </c>
      <c r="J44" s="3">
        <v>10</v>
      </c>
      <c r="K44" s="3" t="s">
        <v>74</v>
      </c>
      <c r="L44" s="3">
        <f>SUM(D44,F44,H44,J44)</f>
        <v>35</v>
      </c>
      <c r="M44" s="3">
        <v>5</v>
      </c>
      <c r="N44" s="3">
        <f>SUM(D44,F44,H44,J44-M44)</f>
        <v>30</v>
      </c>
      <c r="O44" s="3">
        <f t="shared" si="3"/>
        <v>3740</v>
      </c>
    </row>
    <row r="45" spans="1:15" ht="11.25" customHeight="1">
      <c r="A45" s="3">
        <v>43</v>
      </c>
      <c r="B45" s="3" t="s">
        <v>27</v>
      </c>
      <c r="C45" s="3" t="s">
        <v>60</v>
      </c>
      <c r="D45" s="3">
        <v>5</v>
      </c>
      <c r="E45" s="3">
        <v>2540</v>
      </c>
      <c r="F45" s="3">
        <v>10</v>
      </c>
      <c r="G45" s="3" t="s">
        <v>74</v>
      </c>
      <c r="H45" s="3">
        <v>10</v>
      </c>
      <c r="I45" s="3" t="s">
        <v>74</v>
      </c>
      <c r="J45" s="3">
        <v>10</v>
      </c>
      <c r="K45" s="3" t="s">
        <v>74</v>
      </c>
      <c r="L45" s="3">
        <f>SUM(D45,F45,H45,J45)</f>
        <v>35</v>
      </c>
      <c r="M45" s="3">
        <v>5</v>
      </c>
      <c r="N45" s="3">
        <f>SUM(D45,F45,H45,J45-M45)</f>
        <v>30</v>
      </c>
      <c r="O45" s="3">
        <f t="shared" si="3"/>
        <v>2540</v>
      </c>
    </row>
    <row r="46" spans="1:15" ht="11.25" customHeight="1">
      <c r="A46" s="3">
        <v>44</v>
      </c>
      <c r="B46" s="3" t="s">
        <v>57</v>
      </c>
      <c r="C46" s="3" t="s">
        <v>58</v>
      </c>
      <c r="D46" s="3">
        <v>8</v>
      </c>
      <c r="E46" s="3">
        <v>1140</v>
      </c>
      <c r="F46" s="3">
        <v>9</v>
      </c>
      <c r="G46" s="3">
        <v>1120</v>
      </c>
      <c r="H46" s="3">
        <v>8.5</v>
      </c>
      <c r="I46" s="3">
        <v>0</v>
      </c>
      <c r="J46" s="3">
        <v>10</v>
      </c>
      <c r="K46" s="3" t="s">
        <v>74</v>
      </c>
      <c r="L46" s="3">
        <f t="shared" si="4"/>
        <v>35.5</v>
      </c>
      <c r="M46" s="3">
        <v>5</v>
      </c>
      <c r="N46" s="3">
        <f t="shared" si="5"/>
        <v>30.5</v>
      </c>
      <c r="O46" s="3">
        <f t="shared" si="3"/>
        <v>2260</v>
      </c>
    </row>
    <row r="47" spans="1:15" ht="11.25" customHeight="1">
      <c r="A47" s="3">
        <v>45</v>
      </c>
      <c r="B47" s="3" t="s">
        <v>55</v>
      </c>
      <c r="C47" s="3" t="s">
        <v>1</v>
      </c>
      <c r="D47" s="3">
        <v>6</v>
      </c>
      <c r="E47" s="3">
        <v>2760</v>
      </c>
      <c r="F47" s="3">
        <v>10</v>
      </c>
      <c r="G47" s="3">
        <v>80</v>
      </c>
      <c r="H47" s="3">
        <v>10</v>
      </c>
      <c r="I47" s="3" t="s">
        <v>74</v>
      </c>
      <c r="J47" s="3">
        <v>10</v>
      </c>
      <c r="K47" s="3" t="s">
        <v>74</v>
      </c>
      <c r="L47" s="3">
        <f t="shared" si="4"/>
        <v>36</v>
      </c>
      <c r="M47" s="3">
        <v>5</v>
      </c>
      <c r="N47" s="3">
        <f t="shared" si="5"/>
        <v>31</v>
      </c>
      <c r="O47" s="3">
        <f t="shared" si="3"/>
        <v>2840</v>
      </c>
    </row>
    <row r="48" spans="1:15" ht="11.25" customHeight="1">
      <c r="A48" s="3">
        <v>46</v>
      </c>
      <c r="B48" s="3" t="s">
        <v>48</v>
      </c>
      <c r="C48" s="3" t="s">
        <v>65</v>
      </c>
      <c r="D48" s="3">
        <v>9</v>
      </c>
      <c r="E48" s="3">
        <v>1680</v>
      </c>
      <c r="F48" s="3">
        <v>7</v>
      </c>
      <c r="G48" s="3">
        <v>400</v>
      </c>
      <c r="H48" s="3">
        <v>10</v>
      </c>
      <c r="I48" s="3" t="s">
        <v>74</v>
      </c>
      <c r="J48" s="3">
        <v>10</v>
      </c>
      <c r="K48" s="3" t="s">
        <v>74</v>
      </c>
      <c r="L48" s="3">
        <f t="shared" si="4"/>
        <v>36</v>
      </c>
      <c r="M48" s="3">
        <v>5</v>
      </c>
      <c r="N48" s="3">
        <f t="shared" si="5"/>
        <v>31</v>
      </c>
      <c r="O48" s="3">
        <f t="shared" si="3"/>
        <v>2080</v>
      </c>
    </row>
    <row r="49" spans="1:15" ht="11.25" customHeight="1">
      <c r="A49" s="3">
        <v>47</v>
      </c>
      <c r="B49" s="3" t="s">
        <v>76</v>
      </c>
      <c r="C49" s="3" t="s">
        <v>0</v>
      </c>
      <c r="D49" s="3">
        <v>10</v>
      </c>
      <c r="E49" s="3" t="s">
        <v>74</v>
      </c>
      <c r="F49" s="3">
        <v>8</v>
      </c>
      <c r="G49" s="3">
        <v>1940</v>
      </c>
      <c r="H49" s="3">
        <v>10</v>
      </c>
      <c r="I49" s="3" t="s">
        <v>74</v>
      </c>
      <c r="J49" s="3">
        <v>10</v>
      </c>
      <c r="K49" s="3" t="s">
        <v>74</v>
      </c>
      <c r="L49" s="3">
        <f>SUM(D49,F49,H49,J49)</f>
        <v>38</v>
      </c>
      <c r="M49" s="3">
        <v>5</v>
      </c>
      <c r="N49" s="3">
        <f>SUM(D49,F49,H49,J49-M49)</f>
        <v>33</v>
      </c>
      <c r="O49" s="3">
        <f t="shared" si="3"/>
        <v>1940</v>
      </c>
    </row>
    <row r="50" spans="1:15" ht="11.25" customHeight="1">
      <c r="A50" s="3">
        <v>48</v>
      </c>
      <c r="B50" s="3" t="s">
        <v>77</v>
      </c>
      <c r="C50" s="3" t="s">
        <v>0</v>
      </c>
      <c r="D50" s="3">
        <v>10</v>
      </c>
      <c r="E50" s="3" t="s">
        <v>74</v>
      </c>
      <c r="F50" s="3">
        <v>10</v>
      </c>
      <c r="G50" s="3" t="s">
        <v>74</v>
      </c>
      <c r="H50" s="3">
        <v>10</v>
      </c>
      <c r="I50" s="3" t="s">
        <v>74</v>
      </c>
      <c r="J50" s="3">
        <v>10</v>
      </c>
      <c r="K50" s="3" t="s">
        <v>74</v>
      </c>
      <c r="L50" s="3">
        <f>SUM(D50,F50,H50,J50)</f>
        <v>40</v>
      </c>
      <c r="M50" s="3">
        <v>5</v>
      </c>
      <c r="N50" s="3">
        <f>SUM(D50,F50,H50,J50-M50)</f>
        <v>35</v>
      </c>
      <c r="O50" s="3">
        <f t="shared" si="3"/>
        <v>0</v>
      </c>
    </row>
    <row r="51" ht="13.5" customHeight="1"/>
    <row r="52" ht="13.5" customHeight="1"/>
    <row r="53" ht="13.5" customHeight="1"/>
  </sheetData>
  <mergeCells count="1">
    <mergeCell ref="A1:O1"/>
  </mergeCells>
  <printOptions horizont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GUIDO</cp:lastModifiedBy>
  <cp:lastPrinted>2003-04-18T12:01:15Z</cp:lastPrinted>
  <dcterms:created xsi:type="dcterms:W3CDTF">2002-04-18T17:59:22Z</dcterms:created>
  <dcterms:modified xsi:type="dcterms:W3CDTF">2003-04-26T18:33:10Z</dcterms:modified>
  <cp:category/>
  <cp:version/>
  <cp:contentType/>
  <cp:contentStatus/>
</cp:coreProperties>
</file>