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475" activeTab="0"/>
  </bookViews>
  <sheets>
    <sheet name="2001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<sst xmlns="http://schemas.openxmlformats.org/spreadsheetml/2006/main" count="145" uniqueCount="71">
  <si>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Squadra</t>
  </si>
  <si>
    <t>1°             prova</t>
  </si>
  <si>
    <t>2°        prova</t>
  </si>
  <si>
    <t>3°        prova</t>
  </si>
  <si>
    <t>4°           prova</t>
  </si>
  <si>
    <t>5°        prova</t>
  </si>
  <si>
    <t>6°           prova</t>
  </si>
  <si>
    <t>CODICE</t>
  </si>
  <si>
    <t>SOCIETA'</t>
  </si>
  <si>
    <t>T</t>
  </si>
  <si>
    <t>NR</t>
  </si>
  <si>
    <t>penalita'</t>
  </si>
  <si>
    <t>totale  penalita'</t>
  </si>
  <si>
    <t>scarto</t>
  </si>
  <si>
    <t>penalita'    effettive</t>
  </si>
  <si>
    <t>classifica</t>
  </si>
  <si>
    <t>peso totale</t>
  </si>
  <si>
    <t>11TR0015</t>
  </si>
  <si>
    <t>11TR0009</t>
  </si>
  <si>
    <t>11PG0014</t>
  </si>
  <si>
    <t>11PG0035</t>
  </si>
  <si>
    <t>11TR0016</t>
  </si>
  <si>
    <t>11PG0004</t>
  </si>
  <si>
    <t>11PG0053</t>
  </si>
  <si>
    <t>11TR0012</t>
  </si>
  <si>
    <t>11PG0026</t>
  </si>
  <si>
    <t>11PG0040</t>
  </si>
  <si>
    <t>11PG0024</t>
  </si>
  <si>
    <t>SIRIO 83 MAGICA PESCA</t>
  </si>
  <si>
    <t>11PG0032</t>
  </si>
  <si>
    <t>LENZA EGUBINA TRABUCCO</t>
  </si>
  <si>
    <t>11PG0021</t>
  </si>
  <si>
    <t>11TR0014</t>
  </si>
  <si>
    <t>PC BASTIA COLMIC</t>
  </si>
  <si>
    <t>APS GUBBIO TUBERTINI</t>
  </si>
  <si>
    <t>APS PONTEVALLECEPPI</t>
  </si>
  <si>
    <t>LENZA TERNANA MAVER</t>
  </si>
  <si>
    <t>SPS DRAGO</t>
  </si>
  <si>
    <t>SPS VALLE DEL PAGLIA COLMIC</t>
  </si>
  <si>
    <t>B</t>
  </si>
  <si>
    <t>A</t>
  </si>
  <si>
    <t>D</t>
  </si>
  <si>
    <t>C</t>
  </si>
  <si>
    <t>11PG0011</t>
  </si>
  <si>
    <t>11PG0043</t>
  </si>
  <si>
    <t>11TR1000</t>
  </si>
  <si>
    <t>11TR0010</t>
  </si>
  <si>
    <t>11PG1001</t>
  </si>
  <si>
    <t>11TR0007</t>
  </si>
  <si>
    <t>……………………………….</t>
  </si>
  <si>
    <t>LA CLASSIFICA POTRA' ESSERE VARIATA DOPO IL CONTROLLO DEGLI ATLETI CHE HANNO PARTECIPATO AI CAMPIONATI SUPERIORI IN CONCOMITANZA</t>
  </si>
  <si>
    <t>TROFEO DI SERIE B PER SQUADRE DI SOCIETA' 2001</t>
  </si>
  <si>
    <t>AQUARIO 80 MILO</t>
  </si>
  <si>
    <t>11PG0009</t>
  </si>
  <si>
    <t>PC UMBERTIDE  COLMIC</t>
  </si>
  <si>
    <t xml:space="preserve">PC SPOLETO </t>
  </si>
  <si>
    <t>SPS BLU RIVER COLMIC</t>
  </si>
  <si>
    <t>CORMORANO CLUB MAGICA PESCA</t>
  </si>
  <si>
    <t>QUINTANA SAN MARCO COLMIC</t>
  </si>
  <si>
    <t>SGL CARBON PESCA MILO</t>
  </si>
  <si>
    <t>PS UMBERTIDE MAGICA PESCA</t>
  </si>
  <si>
    <t>LENZA ORVIETANA STONFO COLMIC</t>
  </si>
  <si>
    <t>SPS ALBATROS</t>
  </si>
  <si>
    <t>AQUAFAN TEAM COLMIC</t>
  </si>
  <si>
    <t>ARCS ALBORELLA MAGICA PESCA</t>
  </si>
  <si>
    <t>TEVERE GOLD CASINI</t>
  </si>
  <si>
    <t>APS LA TEVERE TODI</t>
  </si>
  <si>
    <t>SPS LENZA TERNANA MAVER</t>
  </si>
  <si>
    <t>11TR00014</t>
  </si>
  <si>
    <t>11PG0007</t>
  </si>
  <si>
    <t>11TR0021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</si>
</sst>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workbookViewId="0" topLeftCell="A1">
      <selection activeCell="V64" sqref="V64"/>
    </sheetView>
  </sheetViews>
  <sheetFormatPr defaultColWidth="9.140625" defaultRowHeight="12.75"/>
  <cols>
    <col min="1" max="1" width="9.7109375" style="0" bestFit="1" customWidth="1"/>
    <col min="2" max="2" width="35.28125" style="0" customWidth="1"/>
    <col min="3" max="3" width="2.8515625" style="0" customWidth="1"/>
    <col min="4" max="4" width="3.7109375" style="0" customWidth="1"/>
    <col min="5" max="10" width="5.7109375" style="0" customWidth="1"/>
    <col min="12" max="12" width="5.7109375" style="0" customWidth="1"/>
    <col min="14" max="14" width="7.00390625" style="0" customWidth="1"/>
    <col min="15" max="15" width="7.57421875" style="0" customWidth="1"/>
  </cols>
  <sheetData>
    <row r="1" spans="1:15" ht="21" customHeight="1">
      <c r="A1" s="16" t="s">
        <v>51</v>
      </c>
      <c r="B1" s="17"/>
      <c r="C1" s="4" t="s">
        <v>0</v>
      </c>
      <c r="D1" s="1"/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12" t="s">
        <v>12</v>
      </c>
      <c r="L1" s="18" t="s">
        <v>13</v>
      </c>
      <c r="M1" s="12" t="s">
        <v>14</v>
      </c>
      <c r="N1" s="10" t="s">
        <v>15</v>
      </c>
      <c r="O1" s="12" t="s">
        <v>16</v>
      </c>
    </row>
    <row r="2" spans="1:15" ht="22.5" customHeight="1">
      <c r="A2" s="2" t="s">
        <v>7</v>
      </c>
      <c r="B2" s="2" t="s">
        <v>8</v>
      </c>
      <c r="C2" s="2" t="s">
        <v>9</v>
      </c>
      <c r="D2" s="2" t="s">
        <v>10</v>
      </c>
      <c r="E2" s="6" t="s">
        <v>11</v>
      </c>
      <c r="F2" s="6" t="s">
        <v>11</v>
      </c>
      <c r="G2" s="6" t="s">
        <v>11</v>
      </c>
      <c r="H2" s="6" t="s">
        <v>11</v>
      </c>
      <c r="I2" s="6" t="s">
        <v>11</v>
      </c>
      <c r="J2" s="6" t="s">
        <v>11</v>
      </c>
      <c r="K2" s="13"/>
      <c r="L2" s="19"/>
      <c r="M2" s="13"/>
      <c r="N2" s="11"/>
      <c r="O2" s="13"/>
    </row>
    <row r="3" spans="1:15" ht="12.75">
      <c r="A3" s="1" t="s">
        <v>44</v>
      </c>
      <c r="B3" s="1" t="s">
        <v>54</v>
      </c>
      <c r="C3" s="2" t="s">
        <v>40</v>
      </c>
      <c r="D3" s="2"/>
      <c r="E3" s="2">
        <v>22.5</v>
      </c>
      <c r="F3" s="2">
        <v>8</v>
      </c>
      <c r="G3" s="2">
        <v>17</v>
      </c>
      <c r="H3" s="2">
        <v>14</v>
      </c>
      <c r="I3" s="2">
        <v>16.5</v>
      </c>
      <c r="J3" s="2">
        <v>11.5</v>
      </c>
      <c r="K3" s="2">
        <f>SUM(E3:J3)</f>
        <v>89.5</v>
      </c>
      <c r="L3" s="2">
        <v>22.5</v>
      </c>
      <c r="M3" s="2">
        <f>SUM(E3:J3)-L3</f>
        <v>67</v>
      </c>
      <c r="N3" s="2">
        <v>1</v>
      </c>
      <c r="O3" s="3">
        <v>79500</v>
      </c>
    </row>
    <row r="4" spans="1:15" ht="12.75">
      <c r="A4" s="1" t="s">
        <v>47</v>
      </c>
      <c r="B4" s="1" t="s">
        <v>55</v>
      </c>
      <c r="C4" s="2" t="s">
        <v>40</v>
      </c>
      <c r="D4" s="2">
        <v>30</v>
      </c>
      <c r="E4" s="2">
        <v>13</v>
      </c>
      <c r="F4" s="2">
        <v>13</v>
      </c>
      <c r="G4" s="2">
        <v>14.5</v>
      </c>
      <c r="H4" s="2">
        <v>24</v>
      </c>
      <c r="I4" s="2">
        <v>21</v>
      </c>
      <c r="J4" s="2">
        <v>13</v>
      </c>
      <c r="K4" s="2">
        <f aca="true" t="shared" si="0" ref="K4:K42">SUM(E4:J4)</f>
        <v>98.5</v>
      </c>
      <c r="L4" s="2">
        <v>24</v>
      </c>
      <c r="M4" s="2">
        <f aca="true" t="shared" si="1" ref="M4:M42">SUM(E4:J4)-L4</f>
        <v>74.5</v>
      </c>
      <c r="N4" s="2">
        <f>SUM(N3+1)</f>
        <v>2</v>
      </c>
      <c r="O4" s="3">
        <v>64500</v>
      </c>
    </row>
    <row r="5" spans="1:15" ht="12.75">
      <c r="A5" s="1" t="s">
        <v>43</v>
      </c>
      <c r="B5" s="1" t="s">
        <v>34</v>
      </c>
      <c r="C5" s="2" t="s">
        <v>40</v>
      </c>
      <c r="D5" s="2">
        <v>5</v>
      </c>
      <c r="E5" s="2">
        <v>7.5</v>
      </c>
      <c r="F5" s="2">
        <v>15</v>
      </c>
      <c r="G5" s="2">
        <v>21</v>
      </c>
      <c r="H5" s="2">
        <v>10</v>
      </c>
      <c r="I5" s="2">
        <v>23</v>
      </c>
      <c r="J5" s="2">
        <v>31</v>
      </c>
      <c r="K5" s="2">
        <f t="shared" si="0"/>
        <v>107.5</v>
      </c>
      <c r="L5" s="2">
        <v>31</v>
      </c>
      <c r="M5" s="2">
        <f t="shared" si="1"/>
        <v>76.5</v>
      </c>
      <c r="N5" s="2">
        <f aca="true" t="shared" si="2" ref="N5:N42">SUM(N4+1)</f>
        <v>3</v>
      </c>
      <c r="O5" s="3">
        <v>64280</v>
      </c>
    </row>
    <row r="6" spans="1:15" ht="12.75">
      <c r="A6" s="1" t="s">
        <v>24</v>
      </c>
      <c r="B6" s="1" t="s">
        <v>56</v>
      </c>
      <c r="C6" s="2" t="s">
        <v>40</v>
      </c>
      <c r="D6" s="2">
        <v>1</v>
      </c>
      <c r="E6" s="2">
        <v>24</v>
      </c>
      <c r="F6" s="2">
        <v>23</v>
      </c>
      <c r="G6" s="2">
        <v>14</v>
      </c>
      <c r="H6" s="2">
        <v>6</v>
      </c>
      <c r="I6" s="2">
        <v>23</v>
      </c>
      <c r="J6" s="2">
        <v>11</v>
      </c>
      <c r="K6" s="2">
        <f t="shared" si="0"/>
        <v>101</v>
      </c>
      <c r="L6" s="2">
        <v>24</v>
      </c>
      <c r="M6" s="2">
        <f t="shared" si="1"/>
        <v>77</v>
      </c>
      <c r="N6" s="2">
        <f t="shared" si="2"/>
        <v>4</v>
      </c>
      <c r="O6" s="3">
        <v>60560</v>
      </c>
    </row>
    <row r="7" spans="1:15" ht="12.75">
      <c r="A7" s="1" t="s">
        <v>25</v>
      </c>
      <c r="B7" s="1" t="s">
        <v>57</v>
      </c>
      <c r="C7" s="2" t="s">
        <v>42</v>
      </c>
      <c r="D7" s="2">
        <v>14</v>
      </c>
      <c r="E7" s="2">
        <v>8</v>
      </c>
      <c r="F7" s="2">
        <v>25</v>
      </c>
      <c r="G7" s="2">
        <v>20</v>
      </c>
      <c r="H7" s="2">
        <v>12</v>
      </c>
      <c r="I7" s="2">
        <v>17.5</v>
      </c>
      <c r="J7" s="2">
        <v>20.5</v>
      </c>
      <c r="K7" s="2">
        <f t="shared" si="0"/>
        <v>103</v>
      </c>
      <c r="L7" s="2">
        <v>25</v>
      </c>
      <c r="M7" s="2">
        <f t="shared" si="1"/>
        <v>78</v>
      </c>
      <c r="N7" s="2">
        <f t="shared" si="2"/>
        <v>5</v>
      </c>
      <c r="O7" s="3">
        <v>70120</v>
      </c>
    </row>
    <row r="8" spans="1:15" ht="12.75">
      <c r="A8" s="1" t="s">
        <v>25</v>
      </c>
      <c r="B8" s="1" t="s">
        <v>57</v>
      </c>
      <c r="C8" s="2" t="s">
        <v>39</v>
      </c>
      <c r="D8" s="2">
        <v>17</v>
      </c>
      <c r="E8" s="2">
        <v>13.5</v>
      </c>
      <c r="F8" s="2">
        <v>18</v>
      </c>
      <c r="G8" s="2">
        <v>25.5</v>
      </c>
      <c r="H8" s="2">
        <v>15</v>
      </c>
      <c r="I8" s="2">
        <v>17</v>
      </c>
      <c r="J8" s="2">
        <v>17.5</v>
      </c>
      <c r="K8" s="2">
        <f t="shared" si="0"/>
        <v>106.5</v>
      </c>
      <c r="L8" s="2">
        <v>25.5</v>
      </c>
      <c r="M8" s="2">
        <f t="shared" si="1"/>
        <v>81</v>
      </c>
      <c r="N8" s="2">
        <f t="shared" si="2"/>
        <v>6</v>
      </c>
      <c r="O8" s="3">
        <v>52110</v>
      </c>
    </row>
    <row r="9" spans="1:15" ht="12.75">
      <c r="A9" s="1" t="s">
        <v>43</v>
      </c>
      <c r="B9" s="1" t="s">
        <v>34</v>
      </c>
      <c r="C9" s="2" t="s">
        <v>39</v>
      </c>
      <c r="D9" s="2">
        <v>16</v>
      </c>
      <c r="E9" s="2">
        <v>20</v>
      </c>
      <c r="F9" s="2">
        <v>13</v>
      </c>
      <c r="G9" s="2">
        <v>21</v>
      </c>
      <c r="H9" s="2">
        <v>12</v>
      </c>
      <c r="I9" s="2">
        <v>28.5</v>
      </c>
      <c r="J9" s="2">
        <v>19</v>
      </c>
      <c r="K9" s="2">
        <f t="shared" si="0"/>
        <v>113.5</v>
      </c>
      <c r="L9" s="2">
        <v>28.5</v>
      </c>
      <c r="M9" s="2">
        <f t="shared" si="1"/>
        <v>85</v>
      </c>
      <c r="N9" s="2">
        <f t="shared" si="2"/>
        <v>7</v>
      </c>
      <c r="O9" s="3">
        <v>42150</v>
      </c>
    </row>
    <row r="10" spans="1:15" ht="12.75">
      <c r="A10" s="1" t="s">
        <v>31</v>
      </c>
      <c r="B10" s="1" t="s">
        <v>58</v>
      </c>
      <c r="C10" s="2" t="s">
        <v>42</v>
      </c>
      <c r="D10" s="2">
        <v>2</v>
      </c>
      <c r="E10" s="2">
        <v>24</v>
      </c>
      <c r="F10" s="2">
        <v>12</v>
      </c>
      <c r="G10" s="2">
        <v>23</v>
      </c>
      <c r="H10" s="2">
        <v>18</v>
      </c>
      <c r="I10" s="2">
        <v>20.5</v>
      </c>
      <c r="J10" s="2">
        <v>13.5</v>
      </c>
      <c r="K10" s="2">
        <f t="shared" si="0"/>
        <v>111</v>
      </c>
      <c r="L10" s="2">
        <v>24</v>
      </c>
      <c r="M10" s="2">
        <f t="shared" si="1"/>
        <v>87</v>
      </c>
      <c r="N10" s="2">
        <f t="shared" si="2"/>
        <v>8</v>
      </c>
      <c r="O10" s="3">
        <v>65440</v>
      </c>
    </row>
    <row r="11" spans="1:15" ht="12.75">
      <c r="A11" s="1" t="s">
        <v>48</v>
      </c>
      <c r="B11" s="1" t="s">
        <v>59</v>
      </c>
      <c r="C11" s="2" t="s">
        <v>40</v>
      </c>
      <c r="D11" s="2">
        <v>36</v>
      </c>
      <c r="E11" s="2">
        <v>16</v>
      </c>
      <c r="F11" s="2">
        <v>21</v>
      </c>
      <c r="G11" s="2">
        <v>20.5</v>
      </c>
      <c r="H11" s="2">
        <v>19</v>
      </c>
      <c r="I11" s="2">
        <v>13.5</v>
      </c>
      <c r="J11" s="2">
        <v>22</v>
      </c>
      <c r="K11" s="2">
        <f t="shared" si="0"/>
        <v>112</v>
      </c>
      <c r="L11" s="2">
        <v>22</v>
      </c>
      <c r="M11" s="2">
        <f t="shared" si="1"/>
        <v>90</v>
      </c>
      <c r="N11" s="2">
        <f t="shared" si="2"/>
        <v>9</v>
      </c>
      <c r="O11" s="3">
        <v>58120</v>
      </c>
    </row>
    <row r="12" spans="1:15" ht="12.75">
      <c r="A12" s="1" t="s">
        <v>20</v>
      </c>
      <c r="B12" s="9" t="s">
        <v>33</v>
      </c>
      <c r="C12" s="2" t="s">
        <v>41</v>
      </c>
      <c r="D12" s="2">
        <v>37</v>
      </c>
      <c r="E12" s="2">
        <v>17</v>
      </c>
      <c r="F12" s="2">
        <v>25</v>
      </c>
      <c r="G12" s="2">
        <v>21</v>
      </c>
      <c r="H12" s="2">
        <v>17</v>
      </c>
      <c r="I12" s="2">
        <v>21</v>
      </c>
      <c r="J12" s="2">
        <v>14</v>
      </c>
      <c r="K12" s="2">
        <f t="shared" si="0"/>
        <v>115</v>
      </c>
      <c r="L12" s="2">
        <v>25</v>
      </c>
      <c r="M12" s="2">
        <f t="shared" si="1"/>
        <v>90</v>
      </c>
      <c r="N12" s="2">
        <f t="shared" si="2"/>
        <v>10</v>
      </c>
      <c r="O12" s="3">
        <v>45680</v>
      </c>
    </row>
    <row r="13" spans="1:15" ht="12.75">
      <c r="A13" s="1" t="s">
        <v>32</v>
      </c>
      <c r="B13" s="1" t="s">
        <v>52</v>
      </c>
      <c r="C13" s="2" t="s">
        <v>40</v>
      </c>
      <c r="D13" s="2">
        <v>29</v>
      </c>
      <c r="E13" s="2">
        <v>20</v>
      </c>
      <c r="F13" s="2">
        <v>29.5</v>
      </c>
      <c r="G13" s="2">
        <v>14</v>
      </c>
      <c r="H13" s="2">
        <v>24</v>
      </c>
      <c r="I13" s="2">
        <v>15.5</v>
      </c>
      <c r="J13" s="2">
        <v>17</v>
      </c>
      <c r="K13" s="2">
        <f t="shared" si="0"/>
        <v>120</v>
      </c>
      <c r="L13" s="2">
        <v>29.5</v>
      </c>
      <c r="M13" s="2">
        <f t="shared" si="1"/>
        <v>90.5</v>
      </c>
      <c r="N13" s="2">
        <f t="shared" si="2"/>
        <v>11</v>
      </c>
      <c r="O13" s="3">
        <v>53880</v>
      </c>
    </row>
    <row r="14" spans="1:15" ht="12.75">
      <c r="A14" s="1" t="s">
        <v>29</v>
      </c>
      <c r="B14" s="1" t="s">
        <v>30</v>
      </c>
      <c r="C14" s="2" t="s">
        <v>39</v>
      </c>
      <c r="D14" s="2">
        <v>6</v>
      </c>
      <c r="E14" s="2">
        <v>13</v>
      </c>
      <c r="F14" s="2">
        <v>24</v>
      </c>
      <c r="G14" s="2">
        <v>23.5</v>
      </c>
      <c r="H14" s="2">
        <v>17</v>
      </c>
      <c r="I14" s="2">
        <v>16.5</v>
      </c>
      <c r="J14" s="2">
        <v>23</v>
      </c>
      <c r="K14" s="2">
        <f t="shared" si="0"/>
        <v>117</v>
      </c>
      <c r="L14" s="2">
        <v>24</v>
      </c>
      <c r="M14" s="2">
        <f t="shared" si="1"/>
        <v>93</v>
      </c>
      <c r="N14" s="2">
        <f t="shared" si="2"/>
        <v>12</v>
      </c>
      <c r="O14" s="3">
        <v>58600</v>
      </c>
    </row>
    <row r="15" spans="1:15" ht="12.75">
      <c r="A15" s="1" t="s">
        <v>20</v>
      </c>
      <c r="B15" s="9" t="s">
        <v>33</v>
      </c>
      <c r="C15" s="2" t="s">
        <v>39</v>
      </c>
      <c r="D15" s="2">
        <v>21</v>
      </c>
      <c r="E15" s="2">
        <v>23</v>
      </c>
      <c r="F15" s="2">
        <v>12</v>
      </c>
      <c r="G15" s="2">
        <v>23.5</v>
      </c>
      <c r="H15" s="2">
        <v>26.5</v>
      </c>
      <c r="I15" s="2">
        <v>18.5</v>
      </c>
      <c r="J15" s="2">
        <v>17.5</v>
      </c>
      <c r="K15" s="2">
        <f t="shared" si="0"/>
        <v>121</v>
      </c>
      <c r="L15" s="2">
        <v>26.5</v>
      </c>
      <c r="M15" s="2">
        <f t="shared" si="1"/>
        <v>94.5</v>
      </c>
      <c r="N15" s="2">
        <f t="shared" si="2"/>
        <v>13</v>
      </c>
      <c r="O15" s="3">
        <v>53100</v>
      </c>
    </row>
    <row r="16" spans="1:15" ht="12.75">
      <c r="A16" s="1" t="s">
        <v>29</v>
      </c>
      <c r="B16" s="1" t="s">
        <v>30</v>
      </c>
      <c r="C16" s="2" t="s">
        <v>40</v>
      </c>
      <c r="D16" s="2">
        <v>27</v>
      </c>
      <c r="E16" s="2">
        <v>19</v>
      </c>
      <c r="F16" s="2">
        <v>12</v>
      </c>
      <c r="G16" s="2">
        <v>22.5</v>
      </c>
      <c r="H16" s="2">
        <v>18</v>
      </c>
      <c r="I16" s="2">
        <v>24.5</v>
      </c>
      <c r="J16" s="2">
        <v>30</v>
      </c>
      <c r="K16" s="2">
        <f t="shared" si="0"/>
        <v>126</v>
      </c>
      <c r="L16" s="2">
        <v>30</v>
      </c>
      <c r="M16" s="2">
        <f t="shared" si="1"/>
        <v>96</v>
      </c>
      <c r="N16" s="2">
        <f>SUM(N15+1)</f>
        <v>14</v>
      </c>
      <c r="O16" s="3">
        <v>43480</v>
      </c>
    </row>
    <row r="17" spans="1:15" ht="12.75">
      <c r="A17" s="1" t="s">
        <v>31</v>
      </c>
      <c r="B17" s="1" t="s">
        <v>58</v>
      </c>
      <c r="C17" s="2" t="s">
        <v>39</v>
      </c>
      <c r="D17" s="2">
        <v>20</v>
      </c>
      <c r="E17" s="2">
        <v>25</v>
      </c>
      <c r="F17" s="2">
        <v>18</v>
      </c>
      <c r="G17" s="2">
        <v>18</v>
      </c>
      <c r="H17" s="2">
        <v>23.5</v>
      </c>
      <c r="I17" s="2">
        <v>19.5</v>
      </c>
      <c r="J17" s="2">
        <v>17.5</v>
      </c>
      <c r="K17" s="2">
        <f t="shared" si="0"/>
        <v>121.5</v>
      </c>
      <c r="L17" s="2">
        <v>25</v>
      </c>
      <c r="M17" s="2">
        <f t="shared" si="1"/>
        <v>96.5</v>
      </c>
      <c r="N17" s="2">
        <v>15</v>
      </c>
      <c r="O17" s="3">
        <v>62160</v>
      </c>
    </row>
    <row r="18" spans="1:15" ht="12.75">
      <c r="A18" s="1" t="s">
        <v>27</v>
      </c>
      <c r="B18" s="1" t="s">
        <v>28</v>
      </c>
      <c r="C18" s="2" t="s">
        <v>40</v>
      </c>
      <c r="D18" s="2">
        <v>35</v>
      </c>
      <c r="E18" s="2">
        <v>22</v>
      </c>
      <c r="F18" s="2">
        <v>16</v>
      </c>
      <c r="G18" s="2">
        <v>24.5</v>
      </c>
      <c r="H18" s="2">
        <v>30</v>
      </c>
      <c r="I18" s="2">
        <v>19.5</v>
      </c>
      <c r="J18" s="2">
        <v>15</v>
      </c>
      <c r="K18" s="2">
        <f t="shared" si="0"/>
        <v>127</v>
      </c>
      <c r="L18" s="2">
        <v>30</v>
      </c>
      <c r="M18" s="2">
        <f t="shared" si="1"/>
        <v>97</v>
      </c>
      <c r="N18" s="2">
        <v>16</v>
      </c>
      <c r="O18" s="3">
        <v>44410</v>
      </c>
    </row>
    <row r="19" spans="1:15" ht="12.75">
      <c r="A19" s="1" t="s">
        <v>20</v>
      </c>
      <c r="B19" s="9" t="s">
        <v>33</v>
      </c>
      <c r="C19" s="2" t="s">
        <v>40</v>
      </c>
      <c r="D19" s="2">
        <v>38</v>
      </c>
      <c r="E19" s="2">
        <v>21</v>
      </c>
      <c r="F19" s="2">
        <v>21</v>
      </c>
      <c r="G19" s="2">
        <v>24</v>
      </c>
      <c r="H19" s="2">
        <v>12</v>
      </c>
      <c r="I19" s="2">
        <v>19.5</v>
      </c>
      <c r="J19" s="2">
        <v>24.5</v>
      </c>
      <c r="K19" s="2">
        <f t="shared" si="0"/>
        <v>122</v>
      </c>
      <c r="L19" s="2">
        <v>24.5</v>
      </c>
      <c r="M19" s="2">
        <f t="shared" si="1"/>
        <v>97.5</v>
      </c>
      <c r="N19" s="2">
        <v>17</v>
      </c>
      <c r="O19" s="3">
        <v>51110</v>
      </c>
    </row>
    <row r="20" spans="1:15" ht="12.75">
      <c r="A20" s="1" t="s">
        <v>26</v>
      </c>
      <c r="B20" s="1" t="s">
        <v>60</v>
      </c>
      <c r="C20" s="2" t="s">
        <v>39</v>
      </c>
      <c r="D20" s="2">
        <v>26</v>
      </c>
      <c r="E20" s="2">
        <v>16</v>
      </c>
      <c r="F20" s="2">
        <v>23</v>
      </c>
      <c r="G20" s="2">
        <v>12.5</v>
      </c>
      <c r="H20" s="2">
        <v>23</v>
      </c>
      <c r="I20" s="2">
        <v>24</v>
      </c>
      <c r="J20" s="2">
        <v>25</v>
      </c>
      <c r="K20" s="2">
        <f t="shared" si="0"/>
        <v>123.5</v>
      </c>
      <c r="L20" s="2">
        <v>25</v>
      </c>
      <c r="M20" s="2">
        <f t="shared" si="1"/>
        <v>98.5</v>
      </c>
      <c r="N20" s="2">
        <v>18</v>
      </c>
      <c r="O20" s="3">
        <v>49100</v>
      </c>
    </row>
    <row r="21" spans="1:15" ht="12.75">
      <c r="A21" s="1" t="s">
        <v>29</v>
      </c>
      <c r="B21" s="1" t="s">
        <v>30</v>
      </c>
      <c r="C21" s="2" t="s">
        <v>42</v>
      </c>
      <c r="D21" s="2">
        <v>33</v>
      </c>
      <c r="E21" s="2">
        <v>27</v>
      </c>
      <c r="F21" s="2">
        <v>21</v>
      </c>
      <c r="G21" s="2">
        <v>16</v>
      </c>
      <c r="H21" s="2">
        <v>14</v>
      </c>
      <c r="I21" s="2">
        <v>26</v>
      </c>
      <c r="J21" s="2">
        <v>21.5</v>
      </c>
      <c r="K21" s="2">
        <f t="shared" si="0"/>
        <v>125.5</v>
      </c>
      <c r="L21" s="2">
        <v>27</v>
      </c>
      <c r="M21" s="2">
        <f t="shared" si="1"/>
        <v>98.5</v>
      </c>
      <c r="N21" s="2">
        <v>19</v>
      </c>
      <c r="O21" s="3">
        <v>36440</v>
      </c>
    </row>
    <row r="22" spans="1:15" ht="12.75">
      <c r="A22" s="1" t="s">
        <v>18</v>
      </c>
      <c r="B22" s="1" t="s">
        <v>61</v>
      </c>
      <c r="C22" s="2" t="s">
        <v>40</v>
      </c>
      <c r="D22" s="2">
        <v>22</v>
      </c>
      <c r="E22" s="2">
        <v>18</v>
      </c>
      <c r="F22" s="2">
        <v>31</v>
      </c>
      <c r="G22" s="2">
        <v>23</v>
      </c>
      <c r="H22" s="2">
        <v>24</v>
      </c>
      <c r="I22" s="2">
        <v>15.5</v>
      </c>
      <c r="J22" s="2">
        <v>17.5</v>
      </c>
      <c r="K22" s="2">
        <f t="shared" si="0"/>
        <v>129</v>
      </c>
      <c r="L22" s="2">
        <v>31</v>
      </c>
      <c r="M22" s="2">
        <f t="shared" si="1"/>
        <v>98</v>
      </c>
      <c r="N22" s="2">
        <v>20</v>
      </c>
      <c r="O22" s="3">
        <v>56640</v>
      </c>
    </row>
    <row r="23" spans="1:15" ht="12.75">
      <c r="A23" s="1" t="s">
        <v>26</v>
      </c>
      <c r="B23" s="1" t="s">
        <v>60</v>
      </c>
      <c r="C23" s="2" t="s">
        <v>40</v>
      </c>
      <c r="D23" s="2">
        <v>23</v>
      </c>
      <c r="E23" s="2">
        <v>22</v>
      </c>
      <c r="F23" s="2">
        <v>22</v>
      </c>
      <c r="G23" s="2">
        <v>18</v>
      </c>
      <c r="H23" s="2">
        <v>20</v>
      </c>
      <c r="I23" s="2">
        <v>18.5</v>
      </c>
      <c r="J23" s="2">
        <v>22.5</v>
      </c>
      <c r="K23" s="2">
        <f t="shared" si="0"/>
        <v>123</v>
      </c>
      <c r="L23" s="2">
        <v>22.5</v>
      </c>
      <c r="M23" s="2">
        <f t="shared" si="1"/>
        <v>100.5</v>
      </c>
      <c r="N23" s="2">
        <v>21</v>
      </c>
      <c r="O23" s="3">
        <v>46500</v>
      </c>
    </row>
    <row r="24" spans="1:15" ht="12.75">
      <c r="A24" s="1" t="s">
        <v>25</v>
      </c>
      <c r="B24" s="1" t="s">
        <v>57</v>
      </c>
      <c r="C24" s="2" t="s">
        <v>40</v>
      </c>
      <c r="D24" s="2">
        <v>32</v>
      </c>
      <c r="E24" s="2">
        <v>16</v>
      </c>
      <c r="F24" s="2">
        <v>34</v>
      </c>
      <c r="G24" s="2">
        <v>22</v>
      </c>
      <c r="H24" s="2">
        <v>19</v>
      </c>
      <c r="I24" s="2">
        <v>22.5</v>
      </c>
      <c r="J24" s="2">
        <v>21.5</v>
      </c>
      <c r="K24" s="2">
        <f t="shared" si="0"/>
        <v>135</v>
      </c>
      <c r="L24" s="2">
        <v>34</v>
      </c>
      <c r="M24" s="2">
        <f t="shared" si="1"/>
        <v>101</v>
      </c>
      <c r="N24" s="2">
        <v>22</v>
      </c>
      <c r="O24" s="3">
        <v>41980</v>
      </c>
    </row>
    <row r="25" spans="1:15" ht="12.75">
      <c r="A25" s="1" t="s">
        <v>20</v>
      </c>
      <c r="B25" s="9" t="s">
        <v>33</v>
      </c>
      <c r="C25" s="2" t="s">
        <v>42</v>
      </c>
      <c r="D25" s="2">
        <v>15</v>
      </c>
      <c r="E25" s="2">
        <v>26</v>
      </c>
      <c r="F25" s="2">
        <v>22</v>
      </c>
      <c r="G25" s="2">
        <v>34</v>
      </c>
      <c r="H25" s="2">
        <v>16</v>
      </c>
      <c r="I25" s="2">
        <v>24.5</v>
      </c>
      <c r="J25" s="2">
        <v>13.5</v>
      </c>
      <c r="K25" s="2">
        <f t="shared" si="0"/>
        <v>136</v>
      </c>
      <c r="L25" s="2">
        <v>34</v>
      </c>
      <c r="M25" s="2">
        <f t="shared" si="1"/>
        <v>102</v>
      </c>
      <c r="N25" s="2">
        <v>23</v>
      </c>
      <c r="O25" s="3">
        <v>41780</v>
      </c>
    </row>
    <row r="26" spans="1:15" ht="12.75">
      <c r="A26" s="1" t="s">
        <v>46</v>
      </c>
      <c r="B26" s="1" t="s">
        <v>38</v>
      </c>
      <c r="C26" s="2" t="s">
        <v>40</v>
      </c>
      <c r="D26" s="2">
        <v>28</v>
      </c>
      <c r="E26" s="2">
        <v>35</v>
      </c>
      <c r="F26" s="2">
        <v>25</v>
      </c>
      <c r="G26" s="2">
        <v>18.5</v>
      </c>
      <c r="H26" s="2">
        <v>25</v>
      </c>
      <c r="I26" s="2">
        <v>17.5</v>
      </c>
      <c r="J26" s="2">
        <v>16</v>
      </c>
      <c r="K26" s="2">
        <f t="shared" si="0"/>
        <v>137</v>
      </c>
      <c r="L26" s="2">
        <v>35</v>
      </c>
      <c r="M26" s="2">
        <f t="shared" si="1"/>
        <v>102</v>
      </c>
      <c r="N26" s="2">
        <v>24</v>
      </c>
      <c r="O26" s="3">
        <v>63900</v>
      </c>
    </row>
    <row r="27" spans="1:15" ht="12.75">
      <c r="A27" s="1" t="s">
        <v>45</v>
      </c>
      <c r="B27" s="1" t="s">
        <v>37</v>
      </c>
      <c r="C27" s="2" t="s">
        <v>40</v>
      </c>
      <c r="D27" s="2">
        <v>40</v>
      </c>
      <c r="E27" s="2">
        <v>23</v>
      </c>
      <c r="F27" s="2">
        <v>17.5</v>
      </c>
      <c r="G27" s="2">
        <v>24.5</v>
      </c>
      <c r="H27" s="2">
        <v>19</v>
      </c>
      <c r="I27" s="2">
        <v>20.5</v>
      </c>
      <c r="J27" s="2">
        <v>26</v>
      </c>
      <c r="K27" s="2">
        <f t="shared" si="0"/>
        <v>130.5</v>
      </c>
      <c r="L27" s="2">
        <v>26</v>
      </c>
      <c r="M27" s="2">
        <f t="shared" si="1"/>
        <v>104.5</v>
      </c>
      <c r="N27" s="2">
        <v>25</v>
      </c>
      <c r="O27" s="3">
        <v>51910</v>
      </c>
    </row>
    <row r="28" spans="1:15" ht="12.75">
      <c r="A28" s="1" t="s">
        <v>17</v>
      </c>
      <c r="B28" s="1" t="s">
        <v>62</v>
      </c>
      <c r="C28" s="2" t="s">
        <v>40</v>
      </c>
      <c r="D28" s="2">
        <v>18</v>
      </c>
      <c r="E28" s="2">
        <v>8.5</v>
      </c>
      <c r="F28" s="2">
        <v>23</v>
      </c>
      <c r="G28" s="2">
        <v>28.5</v>
      </c>
      <c r="H28" s="2">
        <v>34</v>
      </c>
      <c r="I28" s="2">
        <v>26.5</v>
      </c>
      <c r="J28" s="2">
        <v>21.5</v>
      </c>
      <c r="K28" s="2">
        <f t="shared" si="0"/>
        <v>142</v>
      </c>
      <c r="L28" s="2">
        <v>34</v>
      </c>
      <c r="M28" s="2">
        <f t="shared" si="1"/>
        <v>108</v>
      </c>
      <c r="N28" s="2">
        <v>26</v>
      </c>
      <c r="O28" s="3">
        <v>47110</v>
      </c>
    </row>
    <row r="29" spans="1:15" ht="12.75">
      <c r="A29" s="1" t="s">
        <v>23</v>
      </c>
      <c r="B29" s="1" t="s">
        <v>63</v>
      </c>
      <c r="C29" s="2" t="s">
        <v>40</v>
      </c>
      <c r="D29" s="2">
        <v>8</v>
      </c>
      <c r="E29" s="2">
        <v>19</v>
      </c>
      <c r="F29" s="2">
        <v>21</v>
      </c>
      <c r="G29" s="2">
        <v>21.5</v>
      </c>
      <c r="H29" s="2">
        <v>30</v>
      </c>
      <c r="I29" s="2">
        <v>26</v>
      </c>
      <c r="J29" s="2">
        <v>27</v>
      </c>
      <c r="K29" s="2">
        <f t="shared" si="0"/>
        <v>144.5</v>
      </c>
      <c r="L29" s="2">
        <v>30</v>
      </c>
      <c r="M29" s="2">
        <f t="shared" si="1"/>
        <v>114.5</v>
      </c>
      <c r="N29" s="2">
        <f t="shared" si="2"/>
        <v>27</v>
      </c>
      <c r="O29" s="3">
        <v>38480</v>
      </c>
    </row>
    <row r="30" spans="1:15" ht="12.75">
      <c r="A30" s="1" t="s">
        <v>68</v>
      </c>
      <c r="B30" s="1" t="s">
        <v>52</v>
      </c>
      <c r="C30" s="2" t="s">
        <v>39</v>
      </c>
      <c r="D30" s="2">
        <v>9</v>
      </c>
      <c r="E30" s="2">
        <v>14</v>
      </c>
      <c r="F30" s="2">
        <v>26</v>
      </c>
      <c r="G30" s="2">
        <v>23</v>
      </c>
      <c r="H30" s="2">
        <v>30.5</v>
      </c>
      <c r="I30" s="2">
        <v>23.5</v>
      </c>
      <c r="J30" s="2">
        <v>29</v>
      </c>
      <c r="K30" s="2">
        <f t="shared" si="0"/>
        <v>146</v>
      </c>
      <c r="L30" s="2">
        <v>30.5</v>
      </c>
      <c r="M30" s="2">
        <f t="shared" si="1"/>
        <v>115.5</v>
      </c>
      <c r="N30" s="2">
        <f t="shared" si="2"/>
        <v>28</v>
      </c>
      <c r="O30" s="3">
        <v>32940</v>
      </c>
    </row>
    <row r="31" spans="1:15" ht="12.75">
      <c r="A31" s="1" t="s">
        <v>44</v>
      </c>
      <c r="B31" s="1" t="s">
        <v>54</v>
      </c>
      <c r="C31" s="2" t="s">
        <v>39</v>
      </c>
      <c r="D31" s="2">
        <v>7</v>
      </c>
      <c r="E31" s="2">
        <v>26</v>
      </c>
      <c r="F31" s="2">
        <v>22</v>
      </c>
      <c r="G31" s="2">
        <v>28.5</v>
      </c>
      <c r="H31" s="2">
        <v>30</v>
      </c>
      <c r="I31" s="2">
        <v>23</v>
      </c>
      <c r="J31" s="2">
        <v>17.5</v>
      </c>
      <c r="K31" s="2">
        <f t="shared" si="0"/>
        <v>147</v>
      </c>
      <c r="L31" s="2">
        <v>30</v>
      </c>
      <c r="M31" s="2">
        <f t="shared" si="1"/>
        <v>117</v>
      </c>
      <c r="N31" s="2">
        <f t="shared" si="2"/>
        <v>29</v>
      </c>
      <c r="O31" s="3">
        <v>43880</v>
      </c>
    </row>
    <row r="32" spans="1:15" ht="12.75">
      <c r="A32" s="1" t="s">
        <v>22</v>
      </c>
      <c r="B32" s="1" t="s">
        <v>64</v>
      </c>
      <c r="C32" s="2" t="s">
        <v>40</v>
      </c>
      <c r="D32" s="2">
        <v>31</v>
      </c>
      <c r="E32" s="2">
        <v>29</v>
      </c>
      <c r="F32" s="2">
        <v>22</v>
      </c>
      <c r="G32" s="2">
        <v>23.5</v>
      </c>
      <c r="H32" s="2">
        <v>21</v>
      </c>
      <c r="I32" s="2">
        <v>30</v>
      </c>
      <c r="J32" s="2">
        <v>22</v>
      </c>
      <c r="K32" s="2">
        <f t="shared" si="0"/>
        <v>147.5</v>
      </c>
      <c r="L32" s="2">
        <v>30</v>
      </c>
      <c r="M32" s="2">
        <f t="shared" si="1"/>
        <v>117.5</v>
      </c>
      <c r="N32" s="2">
        <f t="shared" si="2"/>
        <v>30</v>
      </c>
      <c r="O32" s="3">
        <v>44510</v>
      </c>
    </row>
    <row r="33" spans="1:15" ht="12.75">
      <c r="A33" s="1" t="s">
        <v>19</v>
      </c>
      <c r="B33" s="1" t="s">
        <v>35</v>
      </c>
      <c r="C33" s="2" t="s">
        <v>40</v>
      </c>
      <c r="D33" s="2">
        <v>10</v>
      </c>
      <c r="E33" s="2">
        <v>40</v>
      </c>
      <c r="F33" s="2">
        <v>23</v>
      </c>
      <c r="G33" s="2">
        <v>20.5</v>
      </c>
      <c r="H33" s="2">
        <v>24</v>
      </c>
      <c r="I33" s="2">
        <v>17.5</v>
      </c>
      <c r="J33" s="2">
        <v>33</v>
      </c>
      <c r="K33" s="2">
        <f t="shared" si="0"/>
        <v>158</v>
      </c>
      <c r="L33" s="2">
        <v>40</v>
      </c>
      <c r="M33" s="2">
        <f t="shared" si="1"/>
        <v>118</v>
      </c>
      <c r="N33" s="2">
        <f t="shared" si="2"/>
        <v>31</v>
      </c>
      <c r="O33" s="3">
        <v>33160</v>
      </c>
    </row>
    <row r="34" spans="1:15" ht="12.75">
      <c r="A34" s="1" t="s">
        <v>43</v>
      </c>
      <c r="B34" s="1" t="s">
        <v>34</v>
      </c>
      <c r="C34" s="2" t="s">
        <v>42</v>
      </c>
      <c r="D34" s="2">
        <v>4</v>
      </c>
      <c r="E34" s="2">
        <v>22</v>
      </c>
      <c r="F34" s="2">
        <v>25</v>
      </c>
      <c r="G34" s="2">
        <v>22.5</v>
      </c>
      <c r="H34" s="2">
        <v>27</v>
      </c>
      <c r="I34" s="2">
        <v>25.5</v>
      </c>
      <c r="J34" s="2">
        <v>28.5</v>
      </c>
      <c r="K34" s="2">
        <f t="shared" si="0"/>
        <v>150.5</v>
      </c>
      <c r="L34" s="2">
        <v>28.5</v>
      </c>
      <c r="M34" s="2">
        <f t="shared" si="1"/>
        <v>122</v>
      </c>
      <c r="N34" s="2">
        <f t="shared" si="2"/>
        <v>32</v>
      </c>
      <c r="O34" s="3">
        <v>29100</v>
      </c>
    </row>
    <row r="35" spans="1:15" ht="12.75">
      <c r="A35" s="1" t="s">
        <v>22</v>
      </c>
      <c r="B35" s="1" t="s">
        <v>64</v>
      </c>
      <c r="C35" s="2" t="s">
        <v>42</v>
      </c>
      <c r="D35" s="2">
        <v>3</v>
      </c>
      <c r="E35" s="2">
        <v>25</v>
      </c>
      <c r="F35" s="2">
        <v>27</v>
      </c>
      <c r="G35" s="2">
        <v>21.5</v>
      </c>
      <c r="H35" s="2">
        <v>24</v>
      </c>
      <c r="I35" s="2">
        <v>25.5</v>
      </c>
      <c r="J35" s="2">
        <v>31</v>
      </c>
      <c r="K35" s="2">
        <f t="shared" si="0"/>
        <v>154</v>
      </c>
      <c r="L35" s="2">
        <v>31</v>
      </c>
      <c r="M35" s="2">
        <f t="shared" si="1"/>
        <v>123</v>
      </c>
      <c r="N35" s="2">
        <f t="shared" si="2"/>
        <v>33</v>
      </c>
      <c r="O35" s="3">
        <v>32640</v>
      </c>
    </row>
    <row r="36" spans="1:15" ht="12.75">
      <c r="A36" s="1" t="s">
        <v>69</v>
      </c>
      <c r="B36" s="1" t="s">
        <v>65</v>
      </c>
      <c r="C36" s="2" t="s">
        <v>40</v>
      </c>
      <c r="D36" s="2">
        <v>12</v>
      </c>
      <c r="E36" s="2">
        <v>22</v>
      </c>
      <c r="F36" s="2">
        <v>25.5</v>
      </c>
      <c r="G36" s="2">
        <v>27</v>
      </c>
      <c r="H36" s="2">
        <v>26</v>
      </c>
      <c r="I36" s="2">
        <v>25</v>
      </c>
      <c r="J36" s="2">
        <v>40</v>
      </c>
      <c r="K36" s="2">
        <f t="shared" si="0"/>
        <v>165.5</v>
      </c>
      <c r="L36" s="2">
        <v>40</v>
      </c>
      <c r="M36" s="2">
        <f t="shared" si="1"/>
        <v>125.5</v>
      </c>
      <c r="N36" s="2">
        <f t="shared" si="2"/>
        <v>34</v>
      </c>
      <c r="O36" s="3">
        <v>29300</v>
      </c>
    </row>
    <row r="37" spans="1:15" ht="12.75">
      <c r="A37" s="1" t="s">
        <v>22</v>
      </c>
      <c r="B37" s="1" t="s">
        <v>64</v>
      </c>
      <c r="C37" s="2" t="s">
        <v>39</v>
      </c>
      <c r="D37" s="2">
        <v>39</v>
      </c>
      <c r="E37" s="2">
        <v>27</v>
      </c>
      <c r="F37" s="2">
        <v>19</v>
      </c>
      <c r="G37" s="2">
        <v>30.5</v>
      </c>
      <c r="H37" s="2">
        <v>31.5</v>
      </c>
      <c r="I37" s="2">
        <v>26</v>
      </c>
      <c r="J37" s="2">
        <v>24.5</v>
      </c>
      <c r="K37" s="2">
        <f t="shared" si="0"/>
        <v>158.5</v>
      </c>
      <c r="L37" s="2">
        <v>31.5</v>
      </c>
      <c r="M37" s="2">
        <f t="shared" si="1"/>
        <v>127</v>
      </c>
      <c r="N37" s="2">
        <f t="shared" si="2"/>
        <v>35</v>
      </c>
      <c r="O37" s="3">
        <v>31510</v>
      </c>
    </row>
    <row r="38" spans="1:15" ht="12.75">
      <c r="A38" s="1" t="s">
        <v>53</v>
      </c>
      <c r="B38" s="1" t="s">
        <v>66</v>
      </c>
      <c r="C38" s="2" t="s">
        <v>40</v>
      </c>
      <c r="D38" s="2">
        <v>11</v>
      </c>
      <c r="E38" s="2">
        <v>29</v>
      </c>
      <c r="F38" s="2">
        <v>22</v>
      </c>
      <c r="G38" s="2">
        <v>24</v>
      </c>
      <c r="H38" s="2">
        <v>28</v>
      </c>
      <c r="I38" s="2">
        <v>25</v>
      </c>
      <c r="J38" s="2">
        <v>33</v>
      </c>
      <c r="K38" s="2">
        <f t="shared" si="0"/>
        <v>161</v>
      </c>
      <c r="L38" s="2">
        <v>33</v>
      </c>
      <c r="M38" s="2">
        <f t="shared" si="1"/>
        <v>128</v>
      </c>
      <c r="N38" s="2">
        <f t="shared" si="2"/>
        <v>36</v>
      </c>
      <c r="O38" s="3">
        <v>26120</v>
      </c>
    </row>
    <row r="39" spans="1:15" ht="12.75">
      <c r="A39" s="1" t="s">
        <v>21</v>
      </c>
      <c r="B39" s="1" t="s">
        <v>67</v>
      </c>
      <c r="C39" s="2" t="s">
        <v>39</v>
      </c>
      <c r="D39" s="2">
        <v>25</v>
      </c>
      <c r="E39" s="2">
        <v>35</v>
      </c>
      <c r="F39" s="2">
        <v>31</v>
      </c>
      <c r="G39" s="2">
        <v>23.5</v>
      </c>
      <c r="H39" s="2">
        <v>34</v>
      </c>
      <c r="I39" s="2">
        <v>26</v>
      </c>
      <c r="J39" s="2">
        <v>14</v>
      </c>
      <c r="K39" s="2">
        <f t="shared" si="0"/>
        <v>163.5</v>
      </c>
      <c r="L39" s="2">
        <v>35</v>
      </c>
      <c r="M39" s="2">
        <f t="shared" si="1"/>
        <v>128.5</v>
      </c>
      <c r="N39" s="2">
        <f t="shared" si="2"/>
        <v>37</v>
      </c>
      <c r="O39" s="3">
        <v>42720</v>
      </c>
    </row>
    <row r="40" spans="1:15" ht="12.75">
      <c r="A40" s="1" t="s">
        <v>22</v>
      </c>
      <c r="B40" s="1" t="s">
        <v>64</v>
      </c>
      <c r="C40" s="2" t="s">
        <v>41</v>
      </c>
      <c r="D40" s="2">
        <v>13</v>
      </c>
      <c r="E40" s="2">
        <v>26</v>
      </c>
      <c r="F40" s="2">
        <v>30</v>
      </c>
      <c r="G40" s="2">
        <v>25</v>
      </c>
      <c r="H40" s="2">
        <v>27.5</v>
      </c>
      <c r="I40" s="2">
        <v>25.5</v>
      </c>
      <c r="J40" s="2">
        <v>28</v>
      </c>
      <c r="K40" s="2">
        <f t="shared" si="0"/>
        <v>162</v>
      </c>
      <c r="L40" s="2">
        <v>30</v>
      </c>
      <c r="M40" s="2">
        <f t="shared" si="1"/>
        <v>132</v>
      </c>
      <c r="N40" s="2">
        <f t="shared" si="2"/>
        <v>38</v>
      </c>
      <c r="O40" s="3">
        <v>26820</v>
      </c>
    </row>
    <row r="41" spans="1:15" ht="12.75">
      <c r="A41" s="1" t="s">
        <v>21</v>
      </c>
      <c r="B41" s="1" t="s">
        <v>36</v>
      </c>
      <c r="C41" s="2" t="s">
        <v>40</v>
      </c>
      <c r="D41" s="2">
        <v>24</v>
      </c>
      <c r="E41" s="2">
        <v>26</v>
      </c>
      <c r="F41" s="2">
        <v>28</v>
      </c>
      <c r="G41" s="2">
        <v>25</v>
      </c>
      <c r="H41" s="2">
        <v>22.5</v>
      </c>
      <c r="I41" s="2">
        <v>30.5</v>
      </c>
      <c r="J41" s="2">
        <v>31.5</v>
      </c>
      <c r="K41" s="2">
        <f t="shared" si="0"/>
        <v>163.5</v>
      </c>
      <c r="L41" s="2">
        <v>31.5</v>
      </c>
      <c r="M41" s="2">
        <f t="shared" si="1"/>
        <v>132</v>
      </c>
      <c r="N41" s="2">
        <f t="shared" si="2"/>
        <v>39</v>
      </c>
      <c r="O41" s="3">
        <v>35420</v>
      </c>
    </row>
    <row r="42" spans="1:15" ht="12.75">
      <c r="A42" s="1" t="s">
        <v>70</v>
      </c>
      <c r="B42" s="1" t="s">
        <v>58</v>
      </c>
      <c r="C42" s="2" t="s">
        <v>40</v>
      </c>
      <c r="D42" s="2">
        <v>34</v>
      </c>
      <c r="E42" s="2">
        <v>40</v>
      </c>
      <c r="F42" s="2">
        <v>34.5</v>
      </c>
      <c r="G42" s="2">
        <v>19</v>
      </c>
      <c r="H42" s="2">
        <v>32</v>
      </c>
      <c r="I42" s="2">
        <v>20.5</v>
      </c>
      <c r="J42" s="2">
        <v>32</v>
      </c>
      <c r="K42" s="2">
        <f t="shared" si="0"/>
        <v>178</v>
      </c>
      <c r="L42" s="2">
        <v>40</v>
      </c>
      <c r="M42" s="2">
        <f t="shared" si="1"/>
        <v>138</v>
      </c>
      <c r="N42" s="2">
        <f t="shared" si="2"/>
        <v>40</v>
      </c>
      <c r="O42" s="3">
        <v>28080</v>
      </c>
    </row>
    <row r="43" spans="1:14" ht="12.75">
      <c r="A43" s="7">
        <v>37143</v>
      </c>
      <c r="E43" s="14" t="s">
        <v>50</v>
      </c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8">
        <v>0.5635532407407408</v>
      </c>
      <c r="B44" t="s">
        <v>49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mergeCells count="7">
    <mergeCell ref="N1:N2"/>
    <mergeCell ref="O1:O2"/>
    <mergeCell ref="E43:N44"/>
    <mergeCell ref="A1:B1"/>
    <mergeCell ref="K1:K2"/>
    <mergeCell ref="L1:L2"/>
    <mergeCell ref="M1:M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CASA</cp:lastModifiedBy>
  <cp:lastPrinted>2003-04-17T19:12:11Z</cp:lastPrinted>
  <dcterms:created xsi:type="dcterms:W3CDTF">2002-05-24T16:56:08Z</dcterms:created>
  <dcterms:modified xsi:type="dcterms:W3CDTF">2004-07-29T21:07:41Z</dcterms:modified>
  <cp:category/>
  <cp:version/>
  <cp:contentType/>
  <cp:contentStatus/>
</cp:coreProperties>
</file>